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etapa I." sheetId="1" r:id="rId1"/>
    <sheet name="etapa II" sheetId="2" r:id="rId2"/>
    <sheet name="etapa III.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4" i="2" l="1"/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3" i="2"/>
  <c r="G86" i="2"/>
  <c r="G87" i="2"/>
  <c r="G88" i="2"/>
  <c r="G89" i="2"/>
  <c r="G93" i="2" l="1"/>
  <c r="G94" i="2" s="1"/>
</calcChain>
</file>

<file path=xl/sharedStrings.xml><?xml version="1.0" encoding="utf-8"?>
<sst xmlns="http://schemas.openxmlformats.org/spreadsheetml/2006/main" count="700" uniqueCount="167">
  <si>
    <r>
      <rPr>
        <sz val="11"/>
        <rFont val="Calibri"/>
        <family val="2"/>
      </rPr>
      <t>I.etapa 5.NP a 3.NP stavební odbor</t>
    </r>
  </si>
  <si>
    <r>
      <rPr>
        <sz val="11"/>
        <rFont val="Calibri"/>
        <family val="2"/>
      </rPr>
      <t>pozice</t>
    </r>
  </si>
  <si>
    <r>
      <rPr>
        <sz val="11"/>
        <rFont val="Calibri"/>
        <family val="2"/>
      </rPr>
      <t>název-rozměr</t>
    </r>
  </si>
  <si>
    <r>
      <rPr>
        <sz val="11"/>
        <rFont val="Calibri"/>
        <family val="2"/>
      </rPr>
      <t>mj.</t>
    </r>
  </si>
  <si>
    <r>
      <rPr>
        <sz val="11"/>
        <rFont val="Calibri"/>
        <family val="2"/>
      </rPr>
      <t>ks mj.</t>
    </r>
  </si>
  <si>
    <r>
      <rPr>
        <sz val="11"/>
        <rFont val="Calibri"/>
        <family val="2"/>
      </rPr>
      <t>cena celkem</t>
    </r>
  </si>
  <si>
    <r>
      <rPr>
        <sz val="11"/>
        <rFont val="Calibri"/>
        <family val="2"/>
      </rPr>
      <t>Bloková chladicí jednotka s hydroblokem s čerpadlem, exp.nádobou   a regulací,  nízkotlaké čerpadlo 40 m3/h dPext = 70 kPa, Nchl = 210 kW, 7/13°C, glykol 30%, celoroční provoz</t>
    </r>
  </si>
  <si>
    <r>
      <rPr>
        <sz val="11"/>
        <rFont val="Calibri"/>
        <family val="2"/>
      </rPr>
      <t>ks</t>
    </r>
  </si>
  <si>
    <r>
      <rPr>
        <sz val="11"/>
        <rFont val="Calibri"/>
        <family val="2"/>
      </rPr>
      <t>akumulační nádoba - anuloid s vnitřní přepážkou 2000 l včetně výbavy - 2xteploměr 1xmanometr, 2 x vstup pro teploměr MaR, 2 x vstup pro tlakoměr MaR,   vypouštění, odvzduš.automat, tepelná izolace  parotěsná nalepovací  ve venkovním provedení  tl.min 20mm.</t>
    </r>
  </si>
  <si>
    <r>
      <rPr>
        <sz val="11"/>
        <rFont val="Calibri"/>
        <family val="2"/>
      </rPr>
      <t>3.1.</t>
    </r>
  </si>
  <si>
    <r>
      <rPr>
        <sz val="11"/>
        <rFont val="Calibri"/>
        <family val="2"/>
      </rPr>
      <t>čerpadlo oběhové 42 m3/h, 100 kPa,  proměnné otáčky řízeny frekvenčním měničem z MaR</t>
    </r>
  </si>
  <si>
    <r>
      <rPr>
        <sz val="11"/>
        <rFont val="Calibri"/>
        <family val="2"/>
      </rPr>
      <t>3.2.</t>
    </r>
  </si>
  <si>
    <r>
      <rPr>
        <sz val="11"/>
        <rFont val="Calibri"/>
        <family val="2"/>
      </rPr>
      <t>čerpadlo oběhové 5,1 m3/h, 70 kPa,  otáčky řízeny frekvenčním měničem z MaR</t>
    </r>
  </si>
  <si>
    <r>
      <rPr>
        <sz val="11"/>
        <rFont val="Calibri"/>
        <family val="2"/>
      </rPr>
      <t>4.1.</t>
    </r>
  </si>
  <si>
    <r>
      <rPr>
        <sz val="11"/>
        <rFont val="Calibri"/>
        <family val="2"/>
      </rPr>
      <t>chladicí výměník do VZT  4000 m3/h, Nchl.celk 26,6 kW, ie = 56 kJ/kg, te= 32°C, i ochl = 36 kJ/kg, t ochl = 16°C, směšovací uzel  komplet, 3 c ventil DN 25, Kvs 10</t>
    </r>
  </si>
  <si>
    <r>
      <rPr>
        <sz val="11"/>
        <rFont val="Calibri"/>
        <family val="2"/>
      </rPr>
      <t>4.2.</t>
    </r>
  </si>
  <si>
    <r>
      <rPr>
        <sz val="11"/>
        <rFont val="Calibri"/>
        <family val="2"/>
      </rPr>
      <t>chladicí výměník do VZT  2000 m3/h, Nchl.celk 13,3 kW, ie = 56 kJ/kg, te= 32°C, i ochl = 36 kJ/kg, t ochl = 16°C, směšovací uzel komplet, 3 c ventil  DN 20, Kvs 6,3</t>
    </r>
  </si>
  <si>
    <r>
      <rPr>
        <sz val="11"/>
        <rFont val="Calibri"/>
        <family val="2"/>
      </rPr>
      <t>4.3.</t>
    </r>
  </si>
  <si>
    <r>
      <rPr>
        <sz val="11"/>
        <rFont val="Calibri"/>
        <family val="2"/>
      </rPr>
      <t>chladicí výměník do VZT  5000 m3/h, Nchl.celk 30 kW, ie = 56 kJ/kg, te= 32°C, i ochl = 36 kJ/kg, t ochl = 16°C, směšovací uzel komplet, 3 c ventil  DN 32,  Kvs 16</t>
    </r>
  </si>
  <si>
    <r>
      <rPr>
        <sz val="11"/>
        <rFont val="Calibri"/>
        <family val="2"/>
      </rPr>
      <t>5.1.</t>
    </r>
  </si>
  <si>
    <r>
      <rPr>
        <sz val="11"/>
        <rFont val="Calibri"/>
        <family val="2"/>
      </rPr>
      <t>fancoil neopláštěný, dvojtrubka, pouze chlazení, EC motor,   vč.filtru, výfukového  nástavce, čerpadla kondenzátu, regulačního ventilu dvojcestného s hlavicí, regulačního šroubení 3/4, vypouštěcího ventilu, nástěnného termostatu,  Nchlcelk 1,5 kW při střed.otáčkách, voda 7/13.</t>
    </r>
  </si>
  <si>
    <r>
      <rPr>
        <sz val="11"/>
        <rFont val="Calibri"/>
        <family val="2"/>
      </rPr>
      <t>5.1.a</t>
    </r>
  </si>
  <si>
    <r>
      <rPr>
        <sz val="11"/>
        <rFont val="Calibri"/>
        <family val="2"/>
      </rPr>
      <t>fancoil opláštěný, dvojtrubka, pouze chlazení, EC motor,   vč.filtru, výfukového  nástavce, čerpadla kondenzátu, regulačního ventilu dvojcestného s hlavicí, regulačního šroubení 3/4, vypouštěcího ventilu, nástěnného termostatu,  Nchlcelk 1,5 kW při střed.otáčkách, voda 7/13.</t>
    </r>
  </si>
  <si>
    <r>
      <rPr>
        <sz val="11"/>
        <rFont val="Calibri"/>
        <family val="2"/>
      </rPr>
      <t>5.2.</t>
    </r>
  </si>
  <si>
    <r>
      <rPr>
        <sz val="11"/>
        <rFont val="Calibri"/>
        <family val="2"/>
      </rPr>
      <t>fancoil neopláštěný, dvojtrubka, pouze chlazení, EC motor,   vč.filtru, výfukového  nástavce, čerpadla kondenzátu, regulačního ventilu dvojcestného s hlavicí, regulačního šroubení 3/4, vypouštěcího ventilu, nástěnného termostatu,  Nchlcelk 3 kW při střed.otáčkách, voda 7/13.</t>
    </r>
  </si>
  <si>
    <r>
      <rPr>
        <sz val="11"/>
        <rFont val="Calibri"/>
        <family val="2"/>
      </rPr>
      <t>5.2.a</t>
    </r>
  </si>
  <si>
    <r>
      <rPr>
        <sz val="11"/>
        <rFont val="Calibri"/>
        <family val="2"/>
      </rPr>
      <t>fancoil opláštěný, dvojtrubka, pouze chlazení, EC motor,   vč.filtru, výfukového  nástavce, čerpadla kondenzátu, regulačního ventilu dvojcestného s hlavicí, regulačního šroubení 3/4, vypouštěcího ventilu, nástěnného termostatu,  Nchlcelk 3 kW při střed.otáčkách, voda 7/13.</t>
    </r>
  </si>
  <si>
    <r>
      <rPr>
        <sz val="11"/>
        <rFont val="Calibri"/>
        <family val="2"/>
      </rPr>
      <t>5.3.</t>
    </r>
  </si>
  <si>
    <r>
      <rPr>
        <sz val="11"/>
        <rFont val="Calibri"/>
        <family val="2"/>
      </rPr>
      <t>fancoil neopláštěný, dvojtrubka, pouze chlazení, EC motor,   vč.filtru, výfukového  nástavce, čerpadla kondenzátu, regulačního ventilu dvojcestného s hlavicí, regulačního šroubení 3/4, vypouštěcího ventilu, nástěnného termostatu,  Nchlcelk 5 kW při střed.otáčkách, voda 7/13.</t>
    </r>
  </si>
  <si>
    <r>
      <rPr>
        <sz val="11"/>
        <rFont val="Calibri"/>
        <family val="2"/>
      </rPr>
      <t>Doplňovací stanice glykolu se zásobníkem 200 l, čerpadlem a elektricky  uzavíraným el.ventilem. Řízeno z MaR.</t>
    </r>
  </si>
  <si>
    <r>
      <rPr>
        <sz val="11"/>
        <rFont val="Calibri"/>
        <family val="2"/>
      </rPr>
      <t>6.1.</t>
    </r>
  </si>
  <si>
    <r>
      <rPr>
        <sz val="11"/>
        <rFont val="Calibri"/>
        <family val="2"/>
      </rPr>
      <t>Vyvaž.ventil  DN 50</t>
    </r>
  </si>
  <si>
    <r>
      <rPr>
        <sz val="11"/>
        <rFont val="Calibri"/>
        <family val="2"/>
      </rPr>
      <t>6.2.</t>
    </r>
  </si>
  <si>
    <r>
      <rPr>
        <sz val="11"/>
        <rFont val="Calibri"/>
        <family val="2"/>
      </rPr>
      <t>Vyvaž.ventil  DN 32</t>
    </r>
  </si>
  <si>
    <r>
      <rPr>
        <sz val="11"/>
        <rFont val="Calibri"/>
        <family val="2"/>
      </rPr>
      <t>6.3.</t>
    </r>
  </si>
  <si>
    <r>
      <rPr>
        <sz val="11"/>
        <rFont val="Calibri"/>
        <family val="2"/>
      </rPr>
      <t>Vyvaž.ventil  DN 20</t>
    </r>
  </si>
  <si>
    <r>
      <rPr>
        <sz val="11"/>
        <rFont val="Calibri"/>
        <family val="2"/>
      </rPr>
      <t>přepouštěcí ventil DN 20, 0,2 l/s, 20 kPa</t>
    </r>
  </si>
  <si>
    <r>
      <rPr>
        <sz val="11"/>
        <rFont val="Calibri"/>
        <family val="2"/>
      </rPr>
      <t>7.1.</t>
    </r>
  </si>
  <si>
    <r>
      <rPr>
        <sz val="11"/>
        <rFont val="Calibri"/>
        <family val="2"/>
      </rPr>
      <t>topný výměník pro VZT 5 - 2.NP chodby, doměření podle stávající jednotky, včetně čerpadla a směšovacího uzle 11 kW</t>
    </r>
  </si>
  <si>
    <r>
      <rPr>
        <sz val="11"/>
        <rFont val="Calibri"/>
        <family val="2"/>
      </rPr>
      <t>7.2.</t>
    </r>
  </si>
  <si>
    <r>
      <rPr>
        <sz val="11"/>
        <rFont val="Calibri"/>
        <family val="2"/>
      </rPr>
      <t>topný výměník pro VZT 1.NP chodby, doměření podle stávající jednotky, včetně čerpadla a směšovacího uzle 22 kW</t>
    </r>
  </si>
  <si>
    <r>
      <rPr>
        <sz val="11"/>
        <rFont val="Calibri"/>
        <family val="2"/>
      </rPr>
      <t>7.3.</t>
    </r>
  </si>
  <si>
    <r>
      <rPr>
        <sz val="11"/>
        <rFont val="Calibri"/>
        <family val="2"/>
      </rPr>
      <t>topný výměník pro VZT zasedací místnosti zastupitelstva, doměření podle stávající jednotky, včetně čerpadla a směšovacího uzle 28 kW</t>
    </r>
  </si>
  <si>
    <r>
      <rPr>
        <sz val="11"/>
        <rFont val="Calibri"/>
        <family val="2"/>
      </rPr>
      <t>vířivá výústka včetně plenum boxu s přípojkou 200, do rastru 595x595, kapacita 500 m3/h</t>
    </r>
  </si>
  <si>
    <r>
      <rPr>
        <sz val="11"/>
        <rFont val="Calibri"/>
        <family val="2"/>
      </rPr>
      <t>odvodní mříž do podhledu 595x595</t>
    </r>
  </si>
  <si>
    <r>
      <rPr>
        <sz val="11"/>
        <rFont val="Calibri"/>
        <family val="2"/>
      </rPr>
      <t>hadice sonoflex 160</t>
    </r>
  </si>
  <si>
    <r>
      <rPr>
        <sz val="11"/>
        <rFont val="Calibri"/>
        <family val="2"/>
      </rPr>
      <t>bm</t>
    </r>
  </si>
  <si>
    <r>
      <rPr>
        <sz val="11"/>
        <rFont val="Calibri"/>
        <family val="2"/>
      </rPr>
      <t>12.2</t>
    </r>
  </si>
  <si>
    <r>
      <rPr>
        <sz val="11"/>
        <rFont val="Calibri"/>
        <family val="2"/>
      </rPr>
      <t>Supersan 89x2</t>
    </r>
  </si>
  <si>
    <r>
      <rPr>
        <sz val="11"/>
        <rFont val="Calibri"/>
        <family val="2"/>
      </rPr>
      <t>T kus supersan 89x2-54x1,5</t>
    </r>
  </si>
  <si>
    <r>
      <rPr>
        <sz val="11"/>
        <rFont val="Calibri"/>
        <family val="2"/>
      </rPr>
      <t>12.2.2.</t>
    </r>
  </si>
  <si>
    <r>
      <rPr>
        <sz val="11"/>
        <rFont val="Calibri"/>
        <family val="2"/>
      </rPr>
      <t>oblouk supersan 89x2/90°</t>
    </r>
  </si>
  <si>
    <r>
      <rPr>
        <sz val="11"/>
        <rFont val="Calibri"/>
        <family val="2"/>
      </rPr>
      <t>12.3</t>
    </r>
  </si>
  <si>
    <r>
      <rPr>
        <sz val="11"/>
        <rFont val="Calibri"/>
        <family val="2"/>
      </rPr>
      <t>TR 54x1,5</t>
    </r>
  </si>
  <si>
    <r>
      <rPr>
        <sz val="11"/>
        <rFont val="Calibri"/>
        <family val="2"/>
      </rPr>
      <t>T kus supersan 54x1,5-15x1-54x1,5</t>
    </r>
  </si>
  <si>
    <r>
      <rPr>
        <sz val="11"/>
        <rFont val="Calibri"/>
        <family val="2"/>
      </rPr>
      <t>12.3.2.</t>
    </r>
  </si>
  <si>
    <r>
      <rPr>
        <sz val="11"/>
        <rFont val="Calibri"/>
        <family val="2"/>
      </rPr>
      <t>T kus supersan 54x1,5-54x1,5-28x1</t>
    </r>
  </si>
  <si>
    <r>
      <rPr>
        <sz val="11"/>
        <rFont val="Calibri"/>
        <family val="2"/>
      </rPr>
      <t>12.3.3.</t>
    </r>
  </si>
  <si>
    <r>
      <rPr>
        <sz val="11"/>
        <rFont val="Calibri"/>
        <family val="2"/>
      </rPr>
      <t>T kus supersan 54x1,5-54x1,5-35x1,2</t>
    </r>
  </si>
  <si>
    <r>
      <rPr>
        <sz val="11"/>
        <rFont val="Calibri"/>
        <family val="2"/>
      </rPr>
      <t>12.3.3.a</t>
    </r>
  </si>
  <si>
    <r>
      <rPr>
        <sz val="11"/>
        <rFont val="Calibri"/>
        <family val="2"/>
      </rPr>
      <t>T kus supersan 54x1,5-54x1,5-22x1</t>
    </r>
  </si>
  <si>
    <r>
      <rPr>
        <sz val="11"/>
        <rFont val="Calibri"/>
        <family val="2"/>
      </rPr>
      <t>12.3.4.</t>
    </r>
  </si>
  <si>
    <r>
      <rPr>
        <sz val="11"/>
        <rFont val="Calibri"/>
        <family val="2"/>
      </rPr>
      <t>oblouk supersan 54x1,5/90°</t>
    </r>
  </si>
  <si>
    <r>
      <rPr>
        <sz val="11"/>
        <rFont val="Calibri"/>
        <family val="2"/>
      </rPr>
      <t>12.4</t>
    </r>
  </si>
  <si>
    <r>
      <rPr>
        <sz val="11"/>
        <rFont val="Calibri"/>
        <family val="2"/>
      </rPr>
      <t>TR 42x1,2</t>
    </r>
  </si>
  <si>
    <r>
      <rPr>
        <sz val="11"/>
        <rFont val="Calibri"/>
        <family val="2"/>
      </rPr>
      <t>T kus supersan 42x1,2-15x1-42x1,2</t>
    </r>
  </si>
  <si>
    <r>
      <rPr>
        <sz val="11"/>
        <rFont val="Calibri"/>
        <family val="2"/>
      </rPr>
      <t>T kus supersan 42x1,2-28x1-42x1,2</t>
    </r>
  </si>
  <si>
    <r>
      <rPr>
        <sz val="11"/>
        <rFont val="Calibri"/>
        <family val="2"/>
      </rPr>
      <t>12.4.3.</t>
    </r>
  </si>
  <si>
    <r>
      <rPr>
        <sz val="11"/>
        <rFont val="Calibri"/>
        <family val="2"/>
      </rPr>
      <t>oblouk supersan 42x1,2/90°</t>
    </r>
  </si>
  <si>
    <r>
      <rPr>
        <sz val="11"/>
        <rFont val="Calibri"/>
        <family val="2"/>
      </rPr>
      <t>12.5</t>
    </r>
  </si>
  <si>
    <r>
      <rPr>
        <sz val="11"/>
        <rFont val="Calibri"/>
        <family val="2"/>
      </rPr>
      <t>TR DN 35x1,2</t>
    </r>
  </si>
  <si>
    <r>
      <rPr>
        <sz val="11"/>
        <rFont val="Calibri"/>
        <family val="2"/>
      </rPr>
      <t>T kus supersan 35x1,2-15x1-35x1,2</t>
    </r>
  </si>
  <si>
    <r>
      <rPr>
        <sz val="11"/>
        <rFont val="Calibri"/>
        <family val="2"/>
      </rPr>
      <t>T kus supersan 35x1,2-28x1-35x1,2</t>
    </r>
  </si>
  <si>
    <r>
      <rPr>
        <sz val="11"/>
        <rFont val="Calibri"/>
        <family val="2"/>
      </rPr>
      <t>T kus supersan 35x1,2-22x1-35x1,2</t>
    </r>
  </si>
  <si>
    <r>
      <rPr>
        <sz val="11"/>
        <rFont val="Calibri"/>
        <family val="2"/>
      </rPr>
      <t>oblouk supersan 35x1,2/90°</t>
    </r>
  </si>
  <si>
    <r>
      <rPr>
        <sz val="11"/>
        <rFont val="Calibri"/>
        <family val="2"/>
      </rPr>
      <t>12.7</t>
    </r>
  </si>
  <si>
    <r>
      <rPr>
        <sz val="11"/>
        <rFont val="Calibri"/>
        <family val="2"/>
      </rPr>
      <t>TR  28x1</t>
    </r>
  </si>
  <si>
    <r>
      <rPr>
        <sz val="11"/>
        <rFont val="Calibri"/>
        <family val="2"/>
      </rPr>
      <t>12.7.1.</t>
    </r>
  </si>
  <si>
    <r>
      <rPr>
        <sz val="11"/>
        <rFont val="Calibri"/>
        <family val="2"/>
      </rPr>
      <t>T kus supersan 28x1-15x1-28x1</t>
    </r>
  </si>
  <si>
    <r>
      <rPr>
        <sz val="11"/>
        <rFont val="Calibri"/>
        <family val="2"/>
      </rPr>
      <t>12.7.2.</t>
    </r>
  </si>
  <si>
    <r>
      <rPr>
        <sz val="11"/>
        <rFont val="Calibri"/>
        <family val="2"/>
      </rPr>
      <t>oblouk supersan 28x1/90°</t>
    </r>
  </si>
  <si>
    <r>
      <rPr>
        <sz val="11"/>
        <rFont val="Calibri"/>
        <family val="2"/>
      </rPr>
      <t>12.8.</t>
    </r>
  </si>
  <si>
    <r>
      <rPr>
        <sz val="11"/>
        <rFont val="Calibri"/>
        <family val="2"/>
      </rPr>
      <t>TR  22x1</t>
    </r>
  </si>
  <si>
    <r>
      <rPr>
        <sz val="11"/>
        <rFont val="Calibri"/>
        <family val="2"/>
      </rPr>
      <t>12.8.1.</t>
    </r>
  </si>
  <si>
    <r>
      <rPr>
        <sz val="11"/>
        <rFont val="Calibri"/>
        <family val="2"/>
      </rPr>
      <t>T kus supersan 22x1-15x1-22x1</t>
    </r>
  </si>
  <si>
    <r>
      <rPr>
        <sz val="11"/>
        <rFont val="Calibri"/>
        <family val="2"/>
      </rPr>
      <t>12.8.2.</t>
    </r>
  </si>
  <si>
    <r>
      <rPr>
        <sz val="11"/>
        <rFont val="Calibri"/>
        <family val="2"/>
      </rPr>
      <t>oblouk supersan 22x1/90°</t>
    </r>
  </si>
  <si>
    <r>
      <rPr>
        <sz val="11"/>
        <rFont val="Calibri"/>
        <family val="2"/>
      </rPr>
      <t>12.9.</t>
    </r>
  </si>
  <si>
    <r>
      <rPr>
        <sz val="11"/>
        <rFont val="Calibri"/>
        <family val="2"/>
      </rPr>
      <t>TR 15x1</t>
    </r>
  </si>
  <si>
    <r>
      <rPr>
        <sz val="11"/>
        <rFont val="Calibri"/>
        <family val="2"/>
      </rPr>
      <t>12.9.1.</t>
    </r>
  </si>
  <si>
    <r>
      <rPr>
        <sz val="11"/>
        <rFont val="Calibri"/>
        <family val="2"/>
      </rPr>
      <t>oblouk supersan 15x1/90°</t>
    </r>
  </si>
  <si>
    <r>
      <rPr>
        <sz val="11"/>
        <rFont val="Calibri"/>
        <family val="2"/>
      </rPr>
      <t xml:space="preserve">Expanzní nádoba včetně pojišť.ventilu 3 bary,
</t>
    </r>
    <r>
      <rPr>
        <sz val="11"/>
        <rFont val="Calibri"/>
        <family val="2"/>
      </rPr>
      <t>Vnádoby =80 l</t>
    </r>
  </si>
  <si>
    <r>
      <rPr>
        <sz val="11"/>
        <rFont val="Calibri"/>
        <family val="2"/>
      </rPr>
      <t>14.1.</t>
    </r>
  </si>
  <si>
    <r>
      <rPr>
        <sz val="11"/>
        <rFont val="Calibri"/>
        <family val="2"/>
      </rPr>
      <t>KK DN 80</t>
    </r>
  </si>
  <si>
    <r>
      <rPr>
        <sz val="11"/>
        <rFont val="Calibri"/>
        <family val="2"/>
      </rPr>
      <t>14.2.</t>
    </r>
  </si>
  <si>
    <r>
      <rPr>
        <sz val="11"/>
        <rFont val="Calibri"/>
        <family val="2"/>
      </rPr>
      <t>KK DN 50</t>
    </r>
  </si>
  <si>
    <r>
      <rPr>
        <sz val="11"/>
        <rFont val="Calibri"/>
        <family val="2"/>
      </rPr>
      <t>14.3.</t>
    </r>
  </si>
  <si>
    <r>
      <rPr>
        <sz val="11"/>
        <rFont val="Calibri"/>
        <family val="2"/>
      </rPr>
      <t>KK DN 40</t>
    </r>
  </si>
  <si>
    <r>
      <rPr>
        <sz val="11"/>
        <rFont val="Calibri"/>
        <family val="2"/>
      </rPr>
      <t>14.4.</t>
    </r>
  </si>
  <si>
    <r>
      <rPr>
        <sz val="11"/>
        <rFont val="Calibri"/>
        <family val="2"/>
      </rPr>
      <t>KK DN 32</t>
    </r>
  </si>
  <si>
    <r>
      <rPr>
        <sz val="11"/>
        <rFont val="Calibri"/>
        <family val="2"/>
      </rPr>
      <t>14.5.</t>
    </r>
  </si>
  <si>
    <r>
      <rPr>
        <sz val="11"/>
        <rFont val="Calibri"/>
        <family val="2"/>
      </rPr>
      <t>KK DN 25</t>
    </r>
  </si>
  <si>
    <r>
      <rPr>
        <sz val="11"/>
        <rFont val="Calibri"/>
        <family val="2"/>
      </rPr>
      <t>14.6.</t>
    </r>
  </si>
  <si>
    <r>
      <rPr>
        <sz val="11"/>
        <rFont val="Calibri"/>
        <family val="2"/>
      </rPr>
      <t>KK DN 20</t>
    </r>
  </si>
  <si>
    <r>
      <rPr>
        <sz val="11"/>
        <rFont val="Calibri"/>
        <family val="2"/>
      </rPr>
      <t>14.7.</t>
    </r>
  </si>
  <si>
    <r>
      <rPr>
        <sz val="11"/>
        <rFont val="Calibri"/>
        <family val="2"/>
      </rPr>
      <t>KK DN 15</t>
    </r>
  </si>
  <si>
    <r>
      <rPr>
        <sz val="11"/>
        <rFont val="Calibri"/>
        <family val="2"/>
      </rPr>
      <t>izolace  armaflex  parotěsná nalepovací vnitřní tl.13 mm</t>
    </r>
  </si>
  <si>
    <r>
      <rPr>
        <sz val="11"/>
        <rFont val="Calibri"/>
        <family val="2"/>
      </rPr>
      <t>18.1</t>
    </r>
  </si>
  <si>
    <r>
      <rPr>
        <sz val="11"/>
        <rFont val="Calibri"/>
        <family val="2"/>
      </rPr>
      <t>TR DN 80</t>
    </r>
  </si>
  <si>
    <r>
      <rPr>
        <sz val="11"/>
        <rFont val="Calibri"/>
        <family val="2"/>
      </rPr>
      <t>18.2</t>
    </r>
  </si>
  <si>
    <r>
      <rPr>
        <sz val="11"/>
        <rFont val="Calibri"/>
        <family val="2"/>
      </rPr>
      <t>18.3</t>
    </r>
  </si>
  <si>
    <r>
      <rPr>
        <sz val="11"/>
        <rFont val="Calibri"/>
        <family val="2"/>
      </rPr>
      <t>18.4</t>
    </r>
  </si>
  <si>
    <r>
      <rPr>
        <sz val="11"/>
        <rFont val="Calibri"/>
        <family val="2"/>
      </rPr>
      <t>18.5.</t>
    </r>
  </si>
  <si>
    <r>
      <rPr>
        <sz val="11"/>
        <rFont val="Calibri"/>
        <family val="2"/>
      </rPr>
      <t>18.6.</t>
    </r>
  </si>
  <si>
    <r>
      <rPr>
        <sz val="11"/>
        <rFont val="Calibri"/>
        <family val="2"/>
      </rPr>
      <t>izolace  armaflex  parotěsná nalepovací úprava pro vnější prostředí tl.20 mm</t>
    </r>
  </si>
  <si>
    <r>
      <rPr>
        <sz val="11"/>
        <rFont val="Calibri"/>
        <family val="2"/>
      </rPr>
      <t>19.1</t>
    </r>
  </si>
  <si>
    <r>
      <rPr>
        <sz val="11"/>
        <rFont val="Calibri"/>
        <family val="2"/>
      </rPr>
      <t>TR 89x2</t>
    </r>
  </si>
  <si>
    <r>
      <rPr>
        <sz val="11"/>
        <rFont val="Calibri"/>
        <family val="2"/>
      </rPr>
      <t>montážní  materiál</t>
    </r>
  </si>
  <si>
    <r>
      <rPr>
        <sz val="11"/>
        <rFont val="Calibri"/>
        <family val="2"/>
      </rPr>
      <t>kpl.</t>
    </r>
  </si>
  <si>
    <r>
      <rPr>
        <sz val="11"/>
        <rFont val="Calibri"/>
        <family val="2"/>
      </rPr>
      <t>nemrznoucí  kapalina-glykol, koncentrát</t>
    </r>
  </si>
  <si>
    <r>
      <rPr>
        <sz val="11"/>
        <rFont val="Calibri"/>
        <family val="2"/>
      </rPr>
      <t>l</t>
    </r>
  </si>
  <si>
    <r>
      <rPr>
        <sz val="11"/>
        <rFont val="Calibri"/>
        <family val="2"/>
      </rPr>
      <t>odvody kondenzátu HT 32</t>
    </r>
  </si>
  <si>
    <r>
      <rPr>
        <sz val="11"/>
        <rFont val="Calibri"/>
        <family val="2"/>
      </rPr>
      <t>montáž a manipulace 20% z materiálu</t>
    </r>
  </si>
  <si>
    <r>
      <rPr>
        <sz val="11"/>
        <rFont val="Calibri"/>
        <family val="2"/>
      </rPr>
      <t>kompl</t>
    </r>
  </si>
  <si>
    <r>
      <rPr>
        <sz val="11"/>
        <rFont val="Calibri"/>
        <family val="2"/>
      </rPr>
      <t>zkouška těsnosti, tlaková zkouška</t>
    </r>
  </si>
  <si>
    <r>
      <rPr>
        <sz val="11"/>
        <rFont val="Calibri"/>
        <family val="2"/>
      </rPr>
      <t>hydraulické  zaregulování</t>
    </r>
  </si>
  <si>
    <r>
      <rPr>
        <sz val="11"/>
        <rFont val="Calibri"/>
        <family val="2"/>
      </rPr>
      <t>zkušební provoz</t>
    </r>
  </si>
  <si>
    <r>
      <rPr>
        <sz val="11"/>
        <rFont val="Calibri"/>
        <family val="2"/>
      </rPr>
      <t>Dokumentace skutečného provedení</t>
    </r>
  </si>
  <si>
    <r>
      <rPr>
        <sz val="11"/>
        <rFont val="Calibri"/>
        <family val="2"/>
      </rPr>
      <t>zavedení evidenční knihy chl.zařízení</t>
    </r>
  </si>
  <si>
    <r>
      <rPr>
        <sz val="11"/>
        <rFont val="Calibri"/>
        <family val="2"/>
      </rPr>
      <t>požární ucpávky pro prostup 54x1,5 včetně revize</t>
    </r>
  </si>
  <si>
    <t>Celkem bez DPH</t>
  </si>
  <si>
    <r>
      <rPr>
        <sz val="11"/>
        <rFont val="Calibri"/>
        <family val="2"/>
      </rPr>
      <t>III.etapa 1. a 2.NP</t>
    </r>
  </si>
  <si>
    <t>m2</t>
  </si>
  <si>
    <t>demontáž a zpětná montáž minerálního podhledu</t>
  </si>
  <si>
    <t>den</t>
  </si>
  <si>
    <t>jeřáb včetně zajištění záboru  -přeprava klimat.jednotky</t>
  </si>
  <si>
    <t>KS</t>
  </si>
  <si>
    <t>ks</t>
  </si>
  <si>
    <t>prostupy kcí ŽB -jádrový vrt do pruměru 100 mm</t>
  </si>
  <si>
    <t>rok</t>
  </si>
  <si>
    <t>kus</t>
  </si>
  <si>
    <t>zkouška funkčnosti zařízení</t>
  </si>
  <si>
    <t>zaškolení, seznámení s provozním manuálem</t>
  </si>
  <si>
    <t>kpl</t>
  </si>
  <si>
    <t>ekologická likvidace demontovaného  zařízení</t>
  </si>
  <si>
    <t>prostupy kcí - chodba-místnost do pruměru 50 mm - cihelné zdivo</t>
  </si>
  <si>
    <t>prostupy kcí - chodba-místnost do pruměru 50 mm - sádrokartonová konstrukce</t>
  </si>
  <si>
    <t>prostupy kcí - chodba-místnost do pruměru 50 mm sádrokartonovápříčka</t>
  </si>
  <si>
    <t>Pozn. Veškeré práce zahrnují pomocné lešení pro montáže</t>
  </si>
  <si>
    <t>Zařízení staveniště , wc, šatna a příruční sklad bude poskytnuto v budově radnice</t>
  </si>
  <si>
    <t>montáž a doprava/j</t>
  </si>
  <si>
    <t>Cena celkem bez DPH</t>
  </si>
  <si>
    <t>Cena celkem včetně DPH</t>
  </si>
  <si>
    <t>Celkem cena včetně DPH</t>
  </si>
  <si>
    <t>roční servis zařízení po I.etapě včetně revizí</t>
  </si>
  <si>
    <t>prostupy kcí ŽB -jádrový vrt do pruměru 100 mm, tl. Stěny 250 mm</t>
  </si>
  <si>
    <t>bm</t>
  </si>
  <si>
    <t>sekání a zednické začištění drážek pro odvod kondenzátu DN 50mm</t>
  </si>
  <si>
    <t>roční servis zařízení po I.a II.etapě včetně revizí</t>
  </si>
  <si>
    <t>roční servis zařízení po I., II. a III. Etapě včetně revizí</t>
  </si>
  <si>
    <t xml:space="preserve"> Rozpočet II.etapa 4.NP a 3.NP</t>
  </si>
  <si>
    <t>j.cena dodávka</t>
  </si>
  <si>
    <t>j.cena dodávky</t>
  </si>
  <si>
    <t xml:space="preserve">Každá položka montáže je agregovaná a obsahuje montážní materiál </t>
  </si>
  <si>
    <t>vrtání kotev do žb stropu pro  montážní lávkávky a fancoily</t>
  </si>
  <si>
    <t>vrtání kotev do žb stropu pro  montážní lávky a fancoily</t>
  </si>
  <si>
    <t>prostupy kcí - chodba-místnost do pruměru 50 mm sadrokarton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</si>
</sst>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"/>
    <numFmt numFmtId="165" formatCode="yy\.m\.d;@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charset val="238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Fill="1" applyBorder="1" applyAlignment="1">
      <alignment horizontal="left" vertical="top"/>
    </xf>
    <xf numFmtId="0" fontId="1" fillId="0" borderId="2" xfId="0" applyFont="1" applyFill="1" applyBorder="1" applyAlignment="1">
      <alignment horizontal="right" vertical="top" wrapText="1" indent="1"/>
    </xf>
    <xf numFmtId="0" fontId="1" fillId="0" borderId="2" xfId="0" applyFont="1" applyFill="1" applyBorder="1" applyAlignment="1">
      <alignment horizontal="left" vertical="top" wrapText="1"/>
    </xf>
    <xf numFmtId="3" fontId="1" fillId="0" borderId="2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right" vertical="center" wrapText="1" indent="1"/>
    </xf>
    <xf numFmtId="1" fontId="3" fillId="0" borderId="2" xfId="0" applyNumberFormat="1" applyFont="1" applyFill="1" applyBorder="1" applyAlignment="1">
      <alignment horizontal="left" vertical="center" wrapText="1" indent="1"/>
    </xf>
    <xf numFmtId="3" fontId="3" fillId="0" borderId="2" xfId="0" applyNumberFormat="1" applyFont="1" applyFill="1" applyBorder="1" applyAlignment="1">
      <alignment horizontal="left" vertical="center" wrapText="1" indent="1"/>
    </xf>
    <xf numFmtId="3" fontId="3" fillId="0" borderId="2" xfId="0" applyNumberFormat="1" applyFont="1" applyFill="1" applyBorder="1" applyAlignment="1">
      <alignment horizontal="left" vertical="center" wrapText="1" indent="2"/>
    </xf>
    <xf numFmtId="0" fontId="1" fillId="0" borderId="2" xfId="0" applyFont="1" applyFill="1" applyBorder="1" applyAlignment="1">
      <alignment horizontal="left" vertical="top" wrapText="1" indent="2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left" vertical="top" wrapText="1" indent="1"/>
    </xf>
    <xf numFmtId="3" fontId="3" fillId="0" borderId="2" xfId="0" applyNumberFormat="1" applyFont="1" applyFill="1" applyBorder="1" applyAlignment="1">
      <alignment horizontal="left" vertical="top" wrapText="1" indent="2"/>
    </xf>
    <xf numFmtId="0" fontId="1" fillId="0" borderId="2" xfId="0" applyFont="1" applyFill="1" applyBorder="1" applyAlignment="1">
      <alignment horizontal="left" vertical="center" wrapText="1" indent="2"/>
    </xf>
    <xf numFmtId="0" fontId="1" fillId="0" borderId="2" xfId="0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center" wrapText="1"/>
    </xf>
    <xf numFmtId="1" fontId="3" fillId="0" borderId="2" xfId="0" applyNumberFormat="1" applyFont="1" applyFill="1" applyBorder="1" applyAlignment="1">
      <alignment horizontal="left" vertical="top" wrapText="1" indent="2"/>
    </xf>
    <xf numFmtId="0" fontId="1" fillId="0" borderId="2" xfId="0" applyFont="1" applyFill="1" applyBorder="1" applyAlignment="1">
      <alignment horizontal="left" vertical="top" wrapText="1" indent="1"/>
    </xf>
    <xf numFmtId="1" fontId="3" fillId="0" borderId="2" xfId="0" applyNumberFormat="1" applyFont="1" applyFill="1" applyBorder="1" applyAlignment="1">
      <alignment horizontal="right" vertical="top" wrapText="1" indent="2"/>
    </xf>
    <xf numFmtId="165" fontId="3" fillId="0" borderId="2" xfId="0" applyNumberFormat="1" applyFont="1" applyFill="1" applyBorder="1" applyAlignment="1">
      <alignment horizontal="right" vertical="top" wrapText="1" indent="1"/>
    </xf>
    <xf numFmtId="0" fontId="1" fillId="0" borderId="2" xfId="0" applyFont="1" applyFill="1" applyBorder="1" applyAlignment="1">
      <alignment horizontal="right" vertical="top" wrapText="1"/>
    </xf>
    <xf numFmtId="164" fontId="3" fillId="0" borderId="2" xfId="0" applyNumberFormat="1" applyFont="1" applyFill="1" applyBorder="1" applyAlignment="1">
      <alignment horizontal="left" vertical="top" wrapText="1" indent="2"/>
    </xf>
    <xf numFmtId="0" fontId="0" fillId="0" borderId="2" xfId="0" applyFill="1" applyBorder="1" applyAlignment="1">
      <alignment horizontal="left" vertical="top" wrapText="1"/>
    </xf>
    <xf numFmtId="3" fontId="3" fillId="0" borderId="2" xfId="0" applyNumberFormat="1" applyFont="1" applyFill="1" applyBorder="1" applyAlignment="1">
      <alignment horizontal="left" vertical="top" wrapText="1" indent="3"/>
    </xf>
    <xf numFmtId="1" fontId="3" fillId="0" borderId="3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left" vertical="top" wrapText="1" indent="1"/>
    </xf>
    <xf numFmtId="3" fontId="0" fillId="0" borderId="0" xfId="0" applyNumberFormat="1" applyFill="1" applyBorder="1" applyAlignment="1">
      <alignment horizontal="left" vertical="top"/>
    </xf>
    <xf numFmtId="0" fontId="1" fillId="0" borderId="4" xfId="0" applyFont="1" applyFill="1" applyBorder="1" applyAlignment="1">
      <alignment horizontal="right" vertical="top" wrapText="1" indent="1"/>
    </xf>
    <xf numFmtId="0" fontId="1" fillId="0" borderId="4" xfId="0" applyFont="1" applyFill="1" applyBorder="1" applyAlignment="1">
      <alignment horizontal="left" vertical="top" wrapText="1"/>
    </xf>
    <xf numFmtId="3" fontId="1" fillId="0" borderId="4" xfId="0" applyNumberFormat="1" applyFont="1" applyFill="1" applyBorder="1" applyAlignment="1">
      <alignment horizontal="left" vertical="top" wrapText="1"/>
    </xf>
    <xf numFmtId="1" fontId="3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right" vertical="center" wrapText="1" indent="1"/>
    </xf>
    <xf numFmtId="1" fontId="3" fillId="0" borderId="4" xfId="0" applyNumberFormat="1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 indent="2"/>
    </xf>
    <xf numFmtId="1" fontId="3" fillId="0" borderId="4" xfId="0" applyNumberFormat="1" applyFont="1" applyFill="1" applyBorder="1" applyAlignment="1">
      <alignment horizontal="center" vertical="top" wrapText="1"/>
    </xf>
    <xf numFmtId="1" fontId="3" fillId="0" borderId="4" xfId="0" applyNumberFormat="1" applyFont="1" applyFill="1" applyBorder="1" applyAlignment="1">
      <alignment horizontal="left" vertical="top" wrapText="1" indent="1"/>
    </xf>
    <xf numFmtId="3" fontId="3" fillId="0" borderId="4" xfId="0" applyNumberFormat="1" applyFont="1" applyFill="1" applyBorder="1" applyAlignment="1">
      <alignment horizontal="center" vertical="top" wrapText="1"/>
    </xf>
    <xf numFmtId="3" fontId="3" fillId="0" borderId="4" xfId="0" applyNumberFormat="1" applyFont="1" applyFill="1" applyBorder="1" applyAlignment="1">
      <alignment horizontal="left" vertical="top" wrapText="1" indent="2"/>
    </xf>
    <xf numFmtId="0" fontId="1" fillId="0" borderId="4" xfId="0" applyFont="1" applyFill="1" applyBorder="1" applyAlignment="1">
      <alignment horizontal="left" vertical="center" wrapText="1" indent="2"/>
    </xf>
    <xf numFmtId="3" fontId="3" fillId="0" borderId="4" xfId="0" applyNumberFormat="1" applyFont="1" applyFill="1" applyBorder="1" applyAlignment="1">
      <alignment horizontal="left" vertical="center" wrapText="1" indent="2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center" wrapText="1"/>
    </xf>
    <xf numFmtId="1" fontId="3" fillId="0" borderId="4" xfId="0" applyNumberFormat="1" applyFont="1" applyFill="1" applyBorder="1" applyAlignment="1">
      <alignment horizontal="left" vertical="top" wrapText="1" indent="2"/>
    </xf>
    <xf numFmtId="0" fontId="1" fillId="0" borderId="4" xfId="0" applyFont="1" applyFill="1" applyBorder="1" applyAlignment="1">
      <alignment horizontal="left" vertical="top" wrapText="1" indent="1"/>
    </xf>
    <xf numFmtId="1" fontId="3" fillId="0" borderId="4" xfId="0" applyNumberFormat="1" applyFont="1" applyFill="1" applyBorder="1" applyAlignment="1">
      <alignment horizontal="right" vertical="top" wrapText="1" indent="2"/>
    </xf>
    <xf numFmtId="165" fontId="3" fillId="0" borderId="4" xfId="0" applyNumberFormat="1" applyFont="1" applyFill="1" applyBorder="1" applyAlignment="1">
      <alignment horizontal="right" vertical="top" wrapText="1" indent="1"/>
    </xf>
    <xf numFmtId="0" fontId="1" fillId="0" borderId="4" xfId="0" applyFont="1" applyFill="1" applyBorder="1" applyAlignment="1">
      <alignment horizontal="right" vertical="top" wrapText="1"/>
    </xf>
    <xf numFmtId="164" fontId="3" fillId="0" borderId="4" xfId="0" applyNumberFormat="1" applyFont="1" applyFill="1" applyBorder="1" applyAlignment="1">
      <alignment horizontal="left" vertical="top" wrapText="1" indent="2"/>
    </xf>
    <xf numFmtId="0" fontId="0" fillId="0" borderId="4" xfId="0" applyFill="1" applyBorder="1" applyAlignment="1">
      <alignment horizontal="left" vertical="top" wrapText="1"/>
    </xf>
    <xf numFmtId="3" fontId="3" fillId="0" borderId="4" xfId="0" applyNumberFormat="1" applyFont="1" applyFill="1" applyBorder="1" applyAlignment="1">
      <alignment horizontal="left" vertical="top" wrapText="1" indent="3"/>
    </xf>
    <xf numFmtId="1" fontId="3" fillId="0" borderId="4" xfId="0" applyNumberFormat="1" applyFont="1" applyFill="1" applyBorder="1" applyAlignment="1">
      <alignment horizontal="right" vertical="top" wrapText="1"/>
    </xf>
    <xf numFmtId="1" fontId="3" fillId="0" borderId="4" xfId="0" applyNumberFormat="1" applyFont="1" applyFill="1" applyBorder="1" applyAlignment="1">
      <alignment horizontal="right" vertical="center" wrapText="1"/>
    </xf>
    <xf numFmtId="3" fontId="5" fillId="0" borderId="4" xfId="0" applyNumberFormat="1" applyFont="1" applyFill="1" applyBorder="1" applyAlignment="1">
      <alignment horizontal="left" vertical="top" wrapText="1" indent="3"/>
    </xf>
    <xf numFmtId="0" fontId="1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 indent="6"/>
    </xf>
    <xf numFmtId="0" fontId="1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/>
    </xf>
    <xf numFmtId="1" fontId="3" fillId="0" borderId="5" xfId="0" applyNumberFormat="1" applyFont="1" applyFill="1" applyBorder="1" applyAlignment="1">
      <alignment horizontal="left" vertical="center" wrapText="1" indent="3"/>
    </xf>
    <xf numFmtId="3" fontId="3" fillId="0" borderId="5" xfId="0" applyNumberFormat="1" applyFont="1" applyFill="1" applyBorder="1" applyAlignment="1">
      <alignment horizontal="left" vertical="top" wrapText="1" indent="2"/>
    </xf>
    <xf numFmtId="3" fontId="0" fillId="0" borderId="4" xfId="0" applyNumberFormat="1" applyFill="1" applyBorder="1" applyAlignment="1">
      <alignment horizontal="left" vertical="top"/>
    </xf>
    <xf numFmtId="0" fontId="0" fillId="0" borderId="4" xfId="0" applyBorder="1"/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1" fontId="3" fillId="0" borderId="2" xfId="0" applyNumberFormat="1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0" xfId="0" applyFill="1" applyBorder="1" applyAlignment="1">
      <alignment vertical="top"/>
    </xf>
    <xf numFmtId="1" fontId="3" fillId="0" borderId="0" xfId="0" applyNumberFormat="1" applyFont="1" applyFill="1" applyBorder="1" applyAlignment="1">
      <alignment horizontal="center" vertical="top" wrapText="1"/>
    </xf>
    <xf numFmtId="0" fontId="6" fillId="2" borderId="4" xfId="0" applyFont="1" applyFill="1" applyBorder="1"/>
    <xf numFmtId="0" fontId="6" fillId="2" borderId="4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vertical="top"/>
    </xf>
    <xf numFmtId="1" fontId="3" fillId="0" borderId="5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6" fillId="2" borderId="6" xfId="0" applyFont="1" applyFill="1" applyBorder="1"/>
    <xf numFmtId="0" fontId="6" fillId="2" borderId="6" xfId="0" applyFont="1" applyFill="1" applyBorder="1" applyAlignment="1">
      <alignment horizontal="left" vertical="top"/>
    </xf>
    <xf numFmtId="0" fontId="6" fillId="2" borderId="6" xfId="0" applyFont="1" applyFill="1" applyBorder="1" applyAlignment="1">
      <alignment vertical="top"/>
    </xf>
    <xf numFmtId="0" fontId="0" fillId="0" borderId="6" xfId="0" applyFill="1" applyBorder="1" applyAlignment="1">
      <alignment horizontal="left" vertical="top"/>
    </xf>
    <xf numFmtId="3" fontId="0" fillId="0" borderId="6" xfId="0" applyNumberFormat="1" applyFill="1" applyBorder="1" applyAlignment="1">
      <alignment horizontal="left" vertical="top"/>
    </xf>
    <xf numFmtId="0" fontId="0" fillId="0" borderId="4" xfId="0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11" xfId="0" applyFont="1" applyFill="1" applyBorder="1" applyAlignment="1">
      <alignment horizontal="left" vertical="top"/>
    </xf>
    <xf numFmtId="0" fontId="0" fillId="0" borderId="13" xfId="0" applyFill="1" applyBorder="1" applyAlignment="1">
      <alignment horizontal="left" vertical="top"/>
    </xf>
    <xf numFmtId="0" fontId="0" fillId="0" borderId="14" xfId="0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left" vertical="top" wrapText="1" indent="6"/>
    </xf>
    <xf numFmtId="3" fontId="5" fillId="0" borderId="16" xfId="0" applyNumberFormat="1" applyFont="1" applyFill="1" applyBorder="1" applyAlignment="1">
      <alignment horizontal="left" vertical="top" wrapText="1" indent="3"/>
    </xf>
    <xf numFmtId="3" fontId="7" fillId="0" borderId="17" xfId="0" applyNumberFormat="1" applyFont="1" applyFill="1" applyBorder="1" applyAlignment="1">
      <alignment horizontal="left" vertical="top"/>
    </xf>
    <xf numFmtId="3" fontId="7" fillId="0" borderId="0" xfId="0" applyNumberFormat="1" applyFont="1" applyFill="1" applyBorder="1" applyAlignment="1">
      <alignment horizontal="left" vertical="top"/>
    </xf>
    <xf numFmtId="3" fontId="5" fillId="0" borderId="0" xfId="0" applyNumberFormat="1" applyFont="1" applyFill="1" applyBorder="1" applyAlignment="1">
      <alignment horizontal="left" vertical="top" wrapText="1" indent="3"/>
    </xf>
    <xf numFmtId="0" fontId="0" fillId="0" borderId="6" xfId="0" applyFill="1" applyBorder="1" applyAlignment="1">
      <alignment vertical="top"/>
    </xf>
    <xf numFmtId="0" fontId="7" fillId="0" borderId="7" xfId="0" applyFont="1" applyFill="1" applyBorder="1" applyAlignment="1">
      <alignment horizontal="left" vertical="top"/>
    </xf>
    <xf numFmtId="0" fontId="7" fillId="0" borderId="8" xfId="0" applyFont="1" applyFill="1" applyBorder="1" applyAlignment="1">
      <alignment horizontal="left" vertical="top"/>
    </xf>
    <xf numFmtId="0" fontId="7" fillId="0" borderId="8" xfId="0" applyFont="1" applyFill="1" applyBorder="1" applyAlignment="1">
      <alignment vertical="top"/>
    </xf>
    <xf numFmtId="3" fontId="7" fillId="0" borderId="9" xfId="0" applyNumberFormat="1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/>
    </xf>
    <xf numFmtId="0" fontId="7" fillId="0" borderId="11" xfId="0" applyFont="1" applyFill="1" applyBorder="1" applyAlignment="1">
      <alignment vertical="top"/>
    </xf>
    <xf numFmtId="3" fontId="7" fillId="0" borderId="12" xfId="0" applyNumberFormat="1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top" wrapText="1"/>
    </xf>
    <xf numFmtId="1" fontId="3" fillId="0" borderId="0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left" vertical="top" wrapText="1" indent="6"/>
    </xf>
    <xf numFmtId="0" fontId="4" fillId="0" borderId="19" xfId="0" applyFont="1" applyFill="1" applyBorder="1" applyAlignment="1">
      <alignment horizontal="left" vertical="top" wrapText="1" indent="6"/>
    </xf>
    <xf numFmtId="0" fontId="0" fillId="0" borderId="6" xfId="0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 indent="6"/>
    </xf>
    <xf numFmtId="0" fontId="4" fillId="0" borderId="8" xfId="0" applyFont="1" applyFill="1" applyBorder="1" applyAlignment="1">
      <alignment horizontal="left" vertical="top" wrapText="1" indent="6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topLeftCell="A70" workbookViewId="0">
      <selection activeCell="B84" sqref="B84"/>
    </sheetView>
  </sheetViews>
  <sheetFormatPr defaultRowHeight="15" x14ac:dyDescent="0.25"/>
  <cols>
    <col min="1" max="1" width="9.7109375" style="1" customWidth="1"/>
    <col min="2" max="2" width="59.140625" style="1" customWidth="1"/>
    <col min="3" max="3" width="7.5703125" style="1" customWidth="1"/>
    <col min="4" max="4" width="7.85546875" style="76" customWidth="1"/>
    <col min="5" max="5" width="16" style="76" customWidth="1"/>
    <col min="6" max="6" width="18" style="1" customWidth="1"/>
    <col min="7" max="7" width="12.42578125" style="31" customWidth="1"/>
    <col min="8" max="16384" width="9.140625" style="1"/>
  </cols>
  <sheetData>
    <row r="1" spans="1:7" ht="42.75" customHeight="1" x14ac:dyDescent="0.25">
      <c r="B1" s="62" t="s">
        <v>0</v>
      </c>
      <c r="C1" s="62"/>
      <c r="D1" s="72"/>
      <c r="E1" s="72"/>
      <c r="F1" s="62"/>
      <c r="G1" s="62"/>
    </row>
    <row r="2" spans="1:7" ht="14.1" customHeight="1" x14ac:dyDescent="0.25">
      <c r="A2" s="2" t="s">
        <v>1</v>
      </c>
      <c r="B2" s="3" t="s">
        <v>2</v>
      </c>
      <c r="C2" s="3" t="s">
        <v>3</v>
      </c>
      <c r="D2" s="73" t="s">
        <v>4</v>
      </c>
      <c r="E2" s="113" t="s">
        <v>162</v>
      </c>
      <c r="F2" s="65" t="s">
        <v>150</v>
      </c>
      <c r="G2" s="4" t="s">
        <v>5</v>
      </c>
    </row>
    <row r="3" spans="1:7" ht="74.099999999999994" customHeight="1" x14ac:dyDescent="0.25">
      <c r="A3" s="5">
        <v>1</v>
      </c>
      <c r="B3" s="3" t="s">
        <v>6</v>
      </c>
      <c r="C3" s="6" t="s">
        <v>7</v>
      </c>
      <c r="D3" s="74">
        <v>1</v>
      </c>
      <c r="E3" s="74"/>
      <c r="F3" s="7"/>
      <c r="G3" s="8"/>
    </row>
    <row r="4" spans="1:7" ht="87" customHeight="1" x14ac:dyDescent="0.25">
      <c r="A4" s="5">
        <v>2</v>
      </c>
      <c r="B4" s="3" t="s">
        <v>8</v>
      </c>
      <c r="C4" s="6" t="s">
        <v>7</v>
      </c>
      <c r="D4" s="74">
        <v>1</v>
      </c>
      <c r="E4" s="74"/>
      <c r="F4" s="7"/>
      <c r="G4" s="9"/>
    </row>
    <row r="5" spans="1:7" ht="48.95" customHeight="1" x14ac:dyDescent="0.25">
      <c r="A5" s="10" t="s">
        <v>9</v>
      </c>
      <c r="B5" s="3" t="s">
        <v>10</v>
      </c>
      <c r="C5" s="2" t="s">
        <v>7</v>
      </c>
      <c r="D5" s="74">
        <v>1</v>
      </c>
      <c r="E5" s="74"/>
      <c r="F5" s="12"/>
      <c r="G5" s="13"/>
    </row>
    <row r="6" spans="1:7" ht="42" customHeight="1" x14ac:dyDescent="0.25">
      <c r="A6" s="10" t="s">
        <v>11</v>
      </c>
      <c r="B6" s="3" t="s">
        <v>12</v>
      </c>
      <c r="C6" s="2" t="s">
        <v>7</v>
      </c>
      <c r="D6" s="74">
        <v>1</v>
      </c>
      <c r="E6" s="74"/>
      <c r="F6" s="12"/>
      <c r="G6" s="13"/>
    </row>
    <row r="7" spans="1:7" ht="59.1" customHeight="1" x14ac:dyDescent="0.25">
      <c r="A7" s="10" t="s">
        <v>13</v>
      </c>
      <c r="B7" s="3" t="s">
        <v>14</v>
      </c>
      <c r="C7" s="2" t="s">
        <v>7</v>
      </c>
      <c r="D7" s="74">
        <v>1</v>
      </c>
      <c r="E7" s="74"/>
      <c r="F7" s="12"/>
      <c r="G7" s="13"/>
    </row>
    <row r="8" spans="1:7" ht="66.95" customHeight="1" x14ac:dyDescent="0.25">
      <c r="A8" s="14" t="s">
        <v>15</v>
      </c>
      <c r="B8" s="3" t="s">
        <v>16</v>
      </c>
      <c r="C8" s="6" t="s">
        <v>7</v>
      </c>
      <c r="D8" s="74">
        <v>1</v>
      </c>
      <c r="E8" s="74"/>
      <c r="F8" s="7"/>
      <c r="G8" s="9"/>
    </row>
    <row r="9" spans="1:7" ht="66.95" customHeight="1" x14ac:dyDescent="0.25">
      <c r="A9" s="14" t="s">
        <v>17</v>
      </c>
      <c r="B9" s="3" t="s">
        <v>18</v>
      </c>
      <c r="C9" s="6" t="s">
        <v>7</v>
      </c>
      <c r="D9" s="74">
        <v>1</v>
      </c>
      <c r="E9" s="74"/>
      <c r="F9" s="7"/>
      <c r="G9" s="9"/>
    </row>
    <row r="10" spans="1:7" ht="99.95" customHeight="1" x14ac:dyDescent="0.25">
      <c r="A10" s="14" t="s">
        <v>19</v>
      </c>
      <c r="B10" s="3" t="s">
        <v>20</v>
      </c>
      <c r="C10" s="6" t="s">
        <v>7</v>
      </c>
      <c r="D10" s="74">
        <v>9</v>
      </c>
      <c r="E10" s="74"/>
      <c r="F10" s="7"/>
      <c r="G10" s="9"/>
    </row>
    <row r="11" spans="1:7" ht="99.95" customHeight="1" x14ac:dyDescent="0.25">
      <c r="A11" s="6" t="s">
        <v>21</v>
      </c>
      <c r="B11" s="3" t="s">
        <v>22</v>
      </c>
      <c r="C11" s="6" t="s">
        <v>7</v>
      </c>
      <c r="D11" s="74">
        <v>5</v>
      </c>
      <c r="E11" s="74"/>
      <c r="F11" s="7"/>
      <c r="G11" s="9"/>
    </row>
    <row r="12" spans="1:7" ht="107.1" customHeight="1" x14ac:dyDescent="0.25">
      <c r="A12" s="15" t="s">
        <v>23</v>
      </c>
      <c r="B12" s="3" t="s">
        <v>24</v>
      </c>
      <c r="C12" s="2" t="s">
        <v>7</v>
      </c>
      <c r="D12" s="74">
        <v>10</v>
      </c>
      <c r="E12" s="74"/>
      <c r="F12" s="12"/>
      <c r="G12" s="16"/>
    </row>
    <row r="13" spans="1:7" ht="107.1" customHeight="1" x14ac:dyDescent="0.25">
      <c r="A13" s="15" t="s">
        <v>25</v>
      </c>
      <c r="B13" s="3" t="s">
        <v>26</v>
      </c>
      <c r="C13" s="2" t="s">
        <v>7</v>
      </c>
      <c r="D13" s="74">
        <v>7</v>
      </c>
      <c r="E13" s="74"/>
      <c r="F13" s="12"/>
      <c r="G13" s="16"/>
    </row>
    <row r="14" spans="1:7" ht="99.95" customHeight="1" x14ac:dyDescent="0.25">
      <c r="A14" s="17" t="s">
        <v>27</v>
      </c>
      <c r="B14" s="3" t="s">
        <v>28</v>
      </c>
      <c r="C14" s="6" t="s">
        <v>7</v>
      </c>
      <c r="D14" s="74">
        <v>7</v>
      </c>
      <c r="E14" s="74"/>
      <c r="F14" s="7"/>
      <c r="G14" s="18"/>
    </row>
    <row r="15" spans="1:7" ht="47.1" customHeight="1" x14ac:dyDescent="0.25">
      <c r="A15" s="19">
        <v>6</v>
      </c>
      <c r="B15" s="3" t="s">
        <v>29</v>
      </c>
      <c r="C15" s="2" t="s">
        <v>7</v>
      </c>
      <c r="D15" s="74">
        <v>1</v>
      </c>
      <c r="E15" s="74"/>
      <c r="F15" s="12"/>
      <c r="G15" s="16"/>
    </row>
    <row r="16" spans="1:7" ht="27.95" customHeight="1" x14ac:dyDescent="0.25">
      <c r="A16" s="15" t="s">
        <v>30</v>
      </c>
      <c r="B16" s="20" t="s">
        <v>31</v>
      </c>
      <c r="C16" s="2" t="s">
        <v>7</v>
      </c>
      <c r="D16" s="74">
        <v>4</v>
      </c>
      <c r="E16" s="74"/>
      <c r="F16" s="21"/>
      <c r="G16" s="16"/>
    </row>
    <row r="17" spans="1:7" ht="24" customHeight="1" x14ac:dyDescent="0.25">
      <c r="A17" s="15" t="s">
        <v>32</v>
      </c>
      <c r="B17" s="20" t="s">
        <v>33</v>
      </c>
      <c r="C17" s="2" t="s">
        <v>7</v>
      </c>
      <c r="D17" s="74">
        <v>2</v>
      </c>
      <c r="E17" s="74"/>
      <c r="F17" s="21"/>
      <c r="G17" s="16"/>
    </row>
    <row r="18" spans="1:7" ht="24.95" customHeight="1" x14ac:dyDescent="0.25">
      <c r="A18" s="15" t="s">
        <v>34</v>
      </c>
      <c r="B18" s="20" t="s">
        <v>35</v>
      </c>
      <c r="C18" s="2" t="s">
        <v>7</v>
      </c>
      <c r="D18" s="74">
        <v>1</v>
      </c>
      <c r="E18" s="74"/>
      <c r="F18" s="21"/>
      <c r="G18" s="16"/>
    </row>
    <row r="19" spans="1:7" ht="36" customHeight="1" x14ac:dyDescent="0.25">
      <c r="A19" s="11">
        <v>8</v>
      </c>
      <c r="B19" s="3" t="s">
        <v>36</v>
      </c>
      <c r="C19" s="2" t="s">
        <v>7</v>
      </c>
      <c r="D19" s="74">
        <v>2</v>
      </c>
      <c r="E19" s="74"/>
      <c r="F19" s="21"/>
      <c r="G19" s="16"/>
    </row>
    <row r="20" spans="1:7" ht="54" customHeight="1" x14ac:dyDescent="0.25">
      <c r="A20" s="15" t="s">
        <v>37</v>
      </c>
      <c r="B20" s="3" t="s">
        <v>38</v>
      </c>
      <c r="C20" s="2" t="s">
        <v>7</v>
      </c>
      <c r="D20" s="74">
        <v>1</v>
      </c>
      <c r="E20" s="74"/>
      <c r="F20" s="12"/>
      <c r="G20" s="16"/>
    </row>
    <row r="21" spans="1:7" ht="51.95" customHeight="1" x14ac:dyDescent="0.25">
      <c r="A21" s="15" t="s">
        <v>39</v>
      </c>
      <c r="B21" s="3" t="s">
        <v>40</v>
      </c>
      <c r="C21" s="2" t="s">
        <v>7</v>
      </c>
      <c r="D21" s="74">
        <v>0</v>
      </c>
      <c r="E21" s="74"/>
      <c r="F21" s="12"/>
      <c r="G21" s="16"/>
    </row>
    <row r="22" spans="1:7" ht="62.1" customHeight="1" x14ac:dyDescent="0.25">
      <c r="A22" s="17" t="s">
        <v>41</v>
      </c>
      <c r="B22" s="3" t="s">
        <v>42</v>
      </c>
      <c r="C22" s="6" t="s">
        <v>7</v>
      </c>
      <c r="D22" s="74">
        <v>1</v>
      </c>
      <c r="E22" s="74"/>
      <c r="F22" s="7"/>
      <c r="G22" s="18"/>
    </row>
    <row r="23" spans="1:7" ht="35.1" customHeight="1" x14ac:dyDescent="0.25">
      <c r="A23" s="11">
        <v>9</v>
      </c>
      <c r="B23" s="3" t="s">
        <v>43</v>
      </c>
      <c r="C23" s="2" t="s">
        <v>7</v>
      </c>
      <c r="D23" s="74">
        <v>52</v>
      </c>
      <c r="E23" s="74"/>
      <c r="F23" s="21"/>
      <c r="G23" s="16"/>
    </row>
    <row r="24" spans="1:7" ht="14.1" customHeight="1" x14ac:dyDescent="0.25">
      <c r="A24" s="11">
        <v>10</v>
      </c>
      <c r="B24" s="3" t="s">
        <v>44</v>
      </c>
      <c r="C24" s="2" t="s">
        <v>7</v>
      </c>
      <c r="D24" s="74">
        <v>26</v>
      </c>
      <c r="E24" s="74"/>
      <c r="F24" s="21"/>
      <c r="G24" s="16"/>
    </row>
    <row r="25" spans="1:7" ht="23.1" customHeight="1" x14ac:dyDescent="0.25">
      <c r="A25" s="11">
        <v>11</v>
      </c>
      <c r="B25" s="3" t="s">
        <v>45</v>
      </c>
      <c r="C25" s="2" t="s">
        <v>46</v>
      </c>
      <c r="D25" s="74">
        <v>120</v>
      </c>
      <c r="E25" s="74"/>
      <c r="F25" s="21"/>
      <c r="G25" s="16"/>
    </row>
    <row r="26" spans="1:7" ht="17.100000000000001" customHeight="1" x14ac:dyDescent="0.25">
      <c r="A26" s="22" t="s">
        <v>47</v>
      </c>
      <c r="B26" s="3" t="s">
        <v>48</v>
      </c>
      <c r="C26" s="2" t="s">
        <v>46</v>
      </c>
      <c r="D26" s="74">
        <v>80</v>
      </c>
      <c r="E26" s="74"/>
      <c r="F26" s="23"/>
      <c r="G26" s="16"/>
    </row>
    <row r="27" spans="1:7" ht="21" customHeight="1" x14ac:dyDescent="0.25">
      <c r="A27" s="24">
        <v>40940</v>
      </c>
      <c r="B27" s="3" t="s">
        <v>49</v>
      </c>
      <c r="C27" s="2" t="s">
        <v>7</v>
      </c>
      <c r="D27" s="74">
        <v>10</v>
      </c>
      <c r="E27" s="74"/>
      <c r="F27" s="23"/>
      <c r="G27" s="16"/>
    </row>
    <row r="28" spans="1:7" ht="18" customHeight="1" x14ac:dyDescent="0.25">
      <c r="A28" s="25" t="s">
        <v>50</v>
      </c>
      <c r="B28" s="3" t="s">
        <v>51</v>
      </c>
      <c r="C28" s="2" t="s">
        <v>7</v>
      </c>
      <c r="D28" s="74">
        <v>30</v>
      </c>
      <c r="E28" s="74"/>
      <c r="F28" s="23"/>
      <c r="G28" s="16"/>
    </row>
    <row r="29" spans="1:7" ht="14.1" customHeight="1" x14ac:dyDescent="0.25">
      <c r="A29" s="22" t="s">
        <v>52</v>
      </c>
      <c r="B29" s="3" t="s">
        <v>53</v>
      </c>
      <c r="C29" s="2" t="s">
        <v>46</v>
      </c>
      <c r="D29" s="74">
        <v>94</v>
      </c>
      <c r="E29" s="74"/>
      <c r="F29" s="23"/>
      <c r="G29" s="16"/>
    </row>
    <row r="30" spans="1:7" ht="18" customHeight="1" x14ac:dyDescent="0.25">
      <c r="A30" s="24">
        <v>40969</v>
      </c>
      <c r="B30" s="3" t="s">
        <v>54</v>
      </c>
      <c r="C30" s="2" t="s">
        <v>7</v>
      </c>
      <c r="D30" s="74">
        <v>32</v>
      </c>
      <c r="E30" s="74"/>
      <c r="F30" s="23"/>
      <c r="G30" s="16"/>
    </row>
    <row r="31" spans="1:7" ht="18" customHeight="1" x14ac:dyDescent="0.25">
      <c r="A31" s="25" t="s">
        <v>55</v>
      </c>
      <c r="B31" s="3" t="s">
        <v>56</v>
      </c>
      <c r="C31" s="2" t="s">
        <v>7</v>
      </c>
      <c r="D31" s="74">
        <v>4</v>
      </c>
      <c r="E31" s="74"/>
      <c r="F31" s="23"/>
      <c r="G31" s="16"/>
    </row>
    <row r="32" spans="1:7" ht="18" customHeight="1" x14ac:dyDescent="0.25">
      <c r="A32" s="25" t="s">
        <v>57</v>
      </c>
      <c r="B32" s="3" t="s">
        <v>58</v>
      </c>
      <c r="C32" s="2" t="s">
        <v>7</v>
      </c>
      <c r="D32" s="74">
        <v>0</v>
      </c>
      <c r="E32" s="74"/>
      <c r="F32" s="23"/>
      <c r="G32" s="16"/>
    </row>
    <row r="33" spans="1:7" ht="18" customHeight="1" x14ac:dyDescent="0.25">
      <c r="A33" s="25" t="s">
        <v>59</v>
      </c>
      <c r="B33" s="3" t="s">
        <v>60</v>
      </c>
      <c r="C33" s="2" t="s">
        <v>7</v>
      </c>
      <c r="D33" s="74">
        <v>2</v>
      </c>
      <c r="E33" s="74"/>
      <c r="F33" s="23"/>
      <c r="G33" s="16"/>
    </row>
    <row r="34" spans="1:7" ht="15" customHeight="1" x14ac:dyDescent="0.25">
      <c r="A34" s="25" t="s">
        <v>61</v>
      </c>
      <c r="B34" s="3" t="s">
        <v>62</v>
      </c>
      <c r="C34" s="2" t="s">
        <v>7</v>
      </c>
      <c r="D34" s="74">
        <v>10</v>
      </c>
      <c r="E34" s="74"/>
      <c r="F34" s="23"/>
      <c r="G34" s="16"/>
    </row>
    <row r="35" spans="1:7" ht="14.1" customHeight="1" x14ac:dyDescent="0.25">
      <c r="A35" s="22" t="s">
        <v>63</v>
      </c>
      <c r="B35" s="3" t="s">
        <v>64</v>
      </c>
      <c r="C35" s="2" t="s">
        <v>46</v>
      </c>
      <c r="D35" s="74">
        <v>94</v>
      </c>
      <c r="E35" s="74"/>
      <c r="F35" s="23"/>
      <c r="G35" s="16"/>
    </row>
    <row r="36" spans="1:7" ht="15.95" customHeight="1" x14ac:dyDescent="0.25">
      <c r="A36" s="24">
        <v>41000</v>
      </c>
      <c r="B36" s="3" t="s">
        <v>65</v>
      </c>
      <c r="C36" s="2" t="s">
        <v>7</v>
      </c>
      <c r="D36" s="74">
        <v>50</v>
      </c>
      <c r="E36" s="74"/>
      <c r="F36" s="23"/>
      <c r="G36" s="16"/>
    </row>
    <row r="37" spans="1:7" ht="20.100000000000001" customHeight="1" x14ac:dyDescent="0.25">
      <c r="A37" s="24">
        <v>41001</v>
      </c>
      <c r="B37" s="3" t="s">
        <v>66</v>
      </c>
      <c r="C37" s="2" t="s">
        <v>7</v>
      </c>
      <c r="D37" s="74">
        <v>2</v>
      </c>
      <c r="E37" s="74"/>
      <c r="F37" s="23"/>
      <c r="G37" s="16"/>
    </row>
    <row r="38" spans="1:7" ht="15" customHeight="1" x14ac:dyDescent="0.25">
      <c r="A38" s="25" t="s">
        <v>67</v>
      </c>
      <c r="B38" s="3" t="s">
        <v>68</v>
      </c>
      <c r="C38" s="2" t="s">
        <v>7</v>
      </c>
      <c r="D38" s="74">
        <v>12</v>
      </c>
      <c r="E38" s="74"/>
      <c r="F38" s="23"/>
      <c r="G38" s="16"/>
    </row>
    <row r="39" spans="1:7" ht="15" customHeight="1" x14ac:dyDescent="0.25">
      <c r="A39" s="22" t="s">
        <v>69</v>
      </c>
      <c r="B39" s="3" t="s">
        <v>70</v>
      </c>
      <c r="C39" s="2" t="s">
        <v>46</v>
      </c>
      <c r="D39" s="74">
        <v>160</v>
      </c>
      <c r="E39" s="74"/>
      <c r="F39" s="23"/>
      <c r="G39" s="16"/>
    </row>
    <row r="40" spans="1:7" ht="21" customHeight="1" x14ac:dyDescent="0.25">
      <c r="A40" s="24">
        <v>41030</v>
      </c>
      <c r="B40" s="3" t="s">
        <v>71</v>
      </c>
      <c r="C40" s="2" t="s">
        <v>7</v>
      </c>
      <c r="D40" s="74">
        <v>68</v>
      </c>
      <c r="E40" s="74"/>
      <c r="F40" s="23"/>
      <c r="G40" s="16"/>
    </row>
    <row r="41" spans="1:7" ht="24" customHeight="1" x14ac:dyDescent="0.25">
      <c r="A41" s="24">
        <v>41031</v>
      </c>
      <c r="B41" s="20" t="s">
        <v>72</v>
      </c>
      <c r="C41" s="2" t="s">
        <v>7</v>
      </c>
      <c r="D41" s="74">
        <v>0</v>
      </c>
      <c r="E41" s="74"/>
      <c r="F41" s="23"/>
      <c r="G41" s="16"/>
    </row>
    <row r="42" spans="1:7" ht="21.95" customHeight="1" x14ac:dyDescent="0.25">
      <c r="A42" s="24">
        <v>41032</v>
      </c>
      <c r="B42" s="3" t="s">
        <v>73</v>
      </c>
      <c r="C42" s="2" t="s">
        <v>7</v>
      </c>
      <c r="D42" s="74">
        <v>0</v>
      </c>
      <c r="E42" s="74"/>
      <c r="F42" s="23"/>
      <c r="G42" s="16"/>
    </row>
    <row r="43" spans="1:7" ht="24.95" customHeight="1" x14ac:dyDescent="0.25">
      <c r="A43" s="25" t="s">
        <v>67</v>
      </c>
      <c r="B43" s="20" t="s">
        <v>74</v>
      </c>
      <c r="C43" s="2" t="s">
        <v>7</v>
      </c>
      <c r="D43" s="74">
        <v>6</v>
      </c>
      <c r="E43" s="74"/>
      <c r="F43" s="23"/>
      <c r="G43" s="16"/>
    </row>
    <row r="44" spans="1:7" ht="14.1" customHeight="1" x14ac:dyDescent="0.25">
      <c r="A44" s="22" t="s">
        <v>75</v>
      </c>
      <c r="B44" s="3" t="s">
        <v>76</v>
      </c>
      <c r="C44" s="2" t="s">
        <v>46</v>
      </c>
      <c r="D44" s="74">
        <v>10</v>
      </c>
      <c r="E44" s="74"/>
      <c r="F44" s="23"/>
      <c r="G44" s="16"/>
    </row>
    <row r="45" spans="1:7" ht="20.100000000000001" customHeight="1" x14ac:dyDescent="0.25">
      <c r="A45" s="25" t="s">
        <v>77</v>
      </c>
      <c r="B45" s="3" t="s">
        <v>78</v>
      </c>
      <c r="C45" s="2" t="s">
        <v>7</v>
      </c>
      <c r="D45" s="74">
        <v>10</v>
      </c>
      <c r="E45" s="74"/>
      <c r="F45" s="23"/>
      <c r="G45" s="16"/>
    </row>
    <row r="46" spans="1:7" ht="21" customHeight="1" x14ac:dyDescent="0.25">
      <c r="A46" s="25" t="s">
        <v>79</v>
      </c>
      <c r="B46" s="3" t="s">
        <v>80</v>
      </c>
      <c r="C46" s="2" t="s">
        <v>7</v>
      </c>
      <c r="D46" s="74">
        <v>10</v>
      </c>
      <c r="E46" s="74"/>
      <c r="F46" s="23"/>
      <c r="G46" s="16"/>
    </row>
    <row r="47" spans="1:7" ht="14.1" customHeight="1" x14ac:dyDescent="0.25">
      <c r="A47" s="22" t="s">
        <v>81</v>
      </c>
      <c r="B47" s="3" t="s">
        <v>82</v>
      </c>
      <c r="C47" s="2" t="s">
        <v>46</v>
      </c>
      <c r="D47" s="74">
        <v>10</v>
      </c>
      <c r="E47" s="74"/>
      <c r="F47" s="23"/>
      <c r="G47" s="16"/>
    </row>
    <row r="48" spans="1:7" ht="21.95" customHeight="1" x14ac:dyDescent="0.25">
      <c r="A48" s="25" t="s">
        <v>83</v>
      </c>
      <c r="B48" s="3" t="s">
        <v>84</v>
      </c>
      <c r="C48" s="2" t="s">
        <v>7</v>
      </c>
      <c r="D48" s="74">
        <v>2</v>
      </c>
      <c r="E48" s="74"/>
      <c r="F48" s="23"/>
      <c r="G48" s="16"/>
    </row>
    <row r="49" spans="1:7" ht="15" customHeight="1" x14ac:dyDescent="0.25">
      <c r="A49" s="25" t="s">
        <v>85</v>
      </c>
      <c r="B49" s="3" t="s">
        <v>86</v>
      </c>
      <c r="C49" s="2" t="s">
        <v>7</v>
      </c>
      <c r="D49" s="74">
        <v>10</v>
      </c>
      <c r="E49" s="74"/>
      <c r="F49" s="23"/>
      <c r="G49" s="16"/>
    </row>
    <row r="50" spans="1:7" ht="14.1" customHeight="1" x14ac:dyDescent="0.25">
      <c r="A50" s="22" t="s">
        <v>87</v>
      </c>
      <c r="B50" s="3" t="s">
        <v>88</v>
      </c>
      <c r="C50" s="2" t="s">
        <v>46</v>
      </c>
      <c r="D50" s="74">
        <v>200</v>
      </c>
      <c r="E50" s="74"/>
      <c r="F50" s="23"/>
      <c r="G50" s="16"/>
    </row>
    <row r="51" spans="1:7" ht="18" customHeight="1" x14ac:dyDescent="0.25">
      <c r="A51" s="25" t="s">
        <v>89</v>
      </c>
      <c r="B51" s="3" t="s">
        <v>90</v>
      </c>
      <c r="C51" s="2" t="s">
        <v>7</v>
      </c>
      <c r="D51" s="74">
        <v>100</v>
      </c>
      <c r="E51" s="74"/>
      <c r="F51" s="23"/>
      <c r="G51" s="16"/>
    </row>
    <row r="52" spans="1:7" ht="27.95" customHeight="1" x14ac:dyDescent="0.25">
      <c r="A52" s="26">
        <v>13</v>
      </c>
      <c r="B52" s="27" t="s">
        <v>91</v>
      </c>
      <c r="C52" s="2" t="s">
        <v>7</v>
      </c>
      <c r="D52" s="74">
        <v>1</v>
      </c>
      <c r="E52" s="74"/>
      <c r="F52" s="23"/>
      <c r="G52" s="16"/>
    </row>
    <row r="53" spans="1:7" ht="14.1" customHeight="1" x14ac:dyDescent="0.25">
      <c r="A53" s="22" t="s">
        <v>92</v>
      </c>
      <c r="B53" s="3" t="s">
        <v>93</v>
      </c>
      <c r="C53" s="2" t="s">
        <v>7</v>
      </c>
      <c r="D53" s="74">
        <v>14</v>
      </c>
      <c r="E53" s="74"/>
      <c r="F53" s="23"/>
      <c r="G53" s="16"/>
    </row>
    <row r="54" spans="1:7" ht="14.1" customHeight="1" x14ac:dyDescent="0.25">
      <c r="A54" s="22" t="s">
        <v>94</v>
      </c>
      <c r="B54" s="3" t="s">
        <v>95</v>
      </c>
      <c r="C54" s="2" t="s">
        <v>7</v>
      </c>
      <c r="D54" s="74">
        <v>5</v>
      </c>
      <c r="E54" s="74"/>
      <c r="F54" s="23"/>
      <c r="G54" s="16"/>
    </row>
    <row r="55" spans="1:7" ht="14.1" customHeight="1" x14ac:dyDescent="0.25">
      <c r="A55" s="22" t="s">
        <v>96</v>
      </c>
      <c r="B55" s="3" t="s">
        <v>97</v>
      </c>
      <c r="C55" s="2" t="s">
        <v>7</v>
      </c>
      <c r="D55" s="74">
        <v>10</v>
      </c>
      <c r="E55" s="74"/>
      <c r="F55" s="23"/>
      <c r="G55" s="16"/>
    </row>
    <row r="56" spans="1:7" ht="14.1" customHeight="1" x14ac:dyDescent="0.25">
      <c r="A56" s="22" t="s">
        <v>98</v>
      </c>
      <c r="B56" s="3" t="s">
        <v>99</v>
      </c>
      <c r="C56" s="2" t="s">
        <v>7</v>
      </c>
      <c r="D56" s="74">
        <v>0</v>
      </c>
      <c r="E56" s="74"/>
      <c r="F56" s="23"/>
      <c r="G56" s="16"/>
    </row>
    <row r="57" spans="1:7" ht="14.1" customHeight="1" x14ac:dyDescent="0.25">
      <c r="A57" s="22" t="s">
        <v>100</v>
      </c>
      <c r="B57" s="3" t="s">
        <v>101</v>
      </c>
      <c r="C57" s="2" t="s">
        <v>7</v>
      </c>
      <c r="D57" s="74">
        <v>6</v>
      </c>
      <c r="E57" s="74"/>
      <c r="F57" s="23"/>
      <c r="G57" s="16"/>
    </row>
    <row r="58" spans="1:7" ht="14.1" customHeight="1" x14ac:dyDescent="0.25">
      <c r="A58" s="22" t="s">
        <v>102</v>
      </c>
      <c r="B58" s="3" t="s">
        <v>103</v>
      </c>
      <c r="C58" s="2" t="s">
        <v>7</v>
      </c>
      <c r="D58" s="74">
        <v>4</v>
      </c>
      <c r="E58" s="74"/>
      <c r="F58" s="23"/>
      <c r="G58" s="16"/>
    </row>
    <row r="59" spans="1:7" ht="14.1" customHeight="1" x14ac:dyDescent="0.25">
      <c r="A59" s="22" t="s">
        <v>104</v>
      </c>
      <c r="B59" s="3" t="s">
        <v>105</v>
      </c>
      <c r="C59" s="2" t="s">
        <v>7</v>
      </c>
      <c r="D59" s="74">
        <v>140</v>
      </c>
      <c r="E59" s="74"/>
      <c r="F59" s="23"/>
      <c r="G59" s="16"/>
    </row>
    <row r="60" spans="1:7" ht="29.1" customHeight="1" x14ac:dyDescent="0.25">
      <c r="A60" s="26">
        <v>18</v>
      </c>
      <c r="B60" s="3" t="s">
        <v>106</v>
      </c>
      <c r="C60" s="2" t="s">
        <v>46</v>
      </c>
      <c r="D60" s="75"/>
      <c r="E60" s="75"/>
      <c r="F60" s="11"/>
      <c r="G60" s="16"/>
    </row>
    <row r="61" spans="1:7" ht="14.1" customHeight="1" x14ac:dyDescent="0.25">
      <c r="A61" s="22" t="s">
        <v>107</v>
      </c>
      <c r="B61" s="3" t="s">
        <v>108</v>
      </c>
      <c r="C61" s="2" t="s">
        <v>46</v>
      </c>
      <c r="D61" s="74">
        <v>80</v>
      </c>
      <c r="E61" s="74"/>
      <c r="F61" s="23"/>
      <c r="G61" s="16"/>
    </row>
    <row r="62" spans="1:7" ht="14.1" customHeight="1" x14ac:dyDescent="0.25">
      <c r="A62" s="22" t="s">
        <v>109</v>
      </c>
      <c r="B62" s="3" t="s">
        <v>53</v>
      </c>
      <c r="C62" s="2" t="s">
        <v>46</v>
      </c>
      <c r="D62" s="74">
        <v>100</v>
      </c>
      <c r="E62" s="74"/>
      <c r="F62" s="23"/>
      <c r="G62" s="16"/>
    </row>
    <row r="63" spans="1:7" ht="14.1" customHeight="1" x14ac:dyDescent="0.25">
      <c r="A63" s="22" t="s">
        <v>109</v>
      </c>
      <c r="B63" s="3" t="s">
        <v>64</v>
      </c>
      <c r="C63" s="2" t="s">
        <v>46</v>
      </c>
      <c r="D63" s="74">
        <v>100</v>
      </c>
      <c r="E63" s="74"/>
      <c r="F63" s="23"/>
      <c r="G63" s="16"/>
    </row>
    <row r="64" spans="1:7" ht="14.1" customHeight="1" x14ac:dyDescent="0.25">
      <c r="A64" s="22" t="s">
        <v>110</v>
      </c>
      <c r="B64" s="3" t="s">
        <v>70</v>
      </c>
      <c r="C64" s="2" t="s">
        <v>46</v>
      </c>
      <c r="D64" s="74">
        <v>180</v>
      </c>
      <c r="E64" s="74"/>
      <c r="F64" s="23"/>
      <c r="G64" s="16"/>
    </row>
    <row r="65" spans="1:7" ht="14.1" customHeight="1" x14ac:dyDescent="0.25">
      <c r="A65" s="22" t="s">
        <v>111</v>
      </c>
      <c r="B65" s="3" t="s">
        <v>76</v>
      </c>
      <c r="C65" s="2" t="s">
        <v>46</v>
      </c>
      <c r="D65" s="74">
        <v>12</v>
      </c>
      <c r="E65" s="74"/>
      <c r="F65" s="23"/>
      <c r="G65" s="16"/>
    </row>
    <row r="66" spans="1:7" ht="14.1" customHeight="1" x14ac:dyDescent="0.25">
      <c r="A66" s="22" t="s">
        <v>112</v>
      </c>
      <c r="B66" s="3" t="s">
        <v>82</v>
      </c>
      <c r="C66" s="2" t="s">
        <v>46</v>
      </c>
      <c r="D66" s="74">
        <v>12</v>
      </c>
      <c r="E66" s="74"/>
      <c r="F66" s="23"/>
      <c r="G66" s="16"/>
    </row>
    <row r="67" spans="1:7" ht="14.1" customHeight="1" x14ac:dyDescent="0.25">
      <c r="A67" s="15" t="s">
        <v>113</v>
      </c>
      <c r="B67" s="3" t="s">
        <v>88</v>
      </c>
      <c r="C67" s="22" t="s">
        <v>46</v>
      </c>
      <c r="D67" s="74">
        <v>220</v>
      </c>
      <c r="E67" s="74"/>
      <c r="F67" s="11"/>
      <c r="G67" s="28"/>
    </row>
    <row r="68" spans="1:7" ht="32.1" customHeight="1" x14ac:dyDescent="0.25">
      <c r="A68" s="19">
        <v>19</v>
      </c>
      <c r="B68" s="3" t="s">
        <v>114</v>
      </c>
      <c r="C68" s="22" t="s">
        <v>46</v>
      </c>
      <c r="D68" s="74">
        <v>0</v>
      </c>
      <c r="E68" s="74"/>
      <c r="F68" s="11"/>
      <c r="G68" s="16"/>
    </row>
    <row r="69" spans="1:7" ht="14.1" customHeight="1" x14ac:dyDescent="0.25">
      <c r="A69" s="15" t="s">
        <v>115</v>
      </c>
      <c r="B69" s="3" t="s">
        <v>116</v>
      </c>
      <c r="C69" s="22" t="s">
        <v>46</v>
      </c>
      <c r="D69" s="74">
        <v>20</v>
      </c>
      <c r="E69" s="74"/>
      <c r="F69" s="21"/>
      <c r="G69" s="28"/>
    </row>
    <row r="70" spans="1:7" ht="18" customHeight="1" x14ac:dyDescent="0.25">
      <c r="A70" s="11"/>
      <c r="B70" s="3"/>
      <c r="C70" s="22"/>
      <c r="D70" s="74"/>
      <c r="E70" s="74"/>
      <c r="F70" s="12"/>
      <c r="G70" s="13"/>
    </row>
    <row r="71" spans="1:7" ht="24" customHeight="1" x14ac:dyDescent="0.25">
      <c r="A71" s="11">
        <v>27</v>
      </c>
      <c r="B71" s="20" t="s">
        <v>119</v>
      </c>
      <c r="C71" s="15" t="s">
        <v>120</v>
      </c>
      <c r="D71" s="74">
        <v>1500</v>
      </c>
      <c r="E71" s="74"/>
      <c r="F71" s="21"/>
      <c r="G71" s="13"/>
    </row>
    <row r="72" spans="1:7" ht="18" customHeight="1" x14ac:dyDescent="0.25">
      <c r="A72" s="29">
        <v>28</v>
      </c>
      <c r="B72" s="3" t="s">
        <v>121</v>
      </c>
      <c r="C72" s="22" t="s">
        <v>46</v>
      </c>
      <c r="D72" s="74">
        <v>150</v>
      </c>
      <c r="E72" s="74"/>
      <c r="F72" s="21"/>
      <c r="G72" s="13"/>
    </row>
    <row r="73" spans="1:7" ht="15" customHeight="1" x14ac:dyDescent="0.25">
      <c r="A73" s="11"/>
      <c r="B73" s="3"/>
      <c r="C73" s="3"/>
      <c r="D73" s="74"/>
      <c r="E73" s="74"/>
      <c r="F73" s="12"/>
      <c r="G73" s="30"/>
    </row>
    <row r="74" spans="1:7" ht="18" customHeight="1" x14ac:dyDescent="0.25">
      <c r="A74" s="11">
        <v>31</v>
      </c>
      <c r="B74" s="3" t="s">
        <v>124</v>
      </c>
      <c r="C74" s="3" t="s">
        <v>123</v>
      </c>
      <c r="D74" s="74">
        <v>1</v>
      </c>
      <c r="E74" s="74"/>
      <c r="F74" s="21"/>
      <c r="G74" s="28"/>
    </row>
    <row r="75" spans="1:7" ht="17.100000000000001" customHeight="1" x14ac:dyDescent="0.25">
      <c r="A75" s="11">
        <v>32</v>
      </c>
      <c r="B75" s="3" t="s">
        <v>125</v>
      </c>
      <c r="C75" s="3" t="s">
        <v>123</v>
      </c>
      <c r="D75" s="74">
        <v>1</v>
      </c>
      <c r="E75" s="74"/>
      <c r="F75" s="12"/>
      <c r="G75" s="13"/>
    </row>
    <row r="76" spans="1:7" ht="15.95" customHeight="1" x14ac:dyDescent="0.25">
      <c r="A76" s="11">
        <v>33</v>
      </c>
      <c r="B76" s="3" t="s">
        <v>126</v>
      </c>
      <c r="C76" s="3" t="s">
        <v>123</v>
      </c>
      <c r="D76" s="74">
        <v>1</v>
      </c>
      <c r="E76" s="74"/>
      <c r="F76" s="12"/>
      <c r="G76" s="13"/>
    </row>
    <row r="77" spans="1:7" ht="21.95" customHeight="1" x14ac:dyDescent="0.25">
      <c r="A77" s="11">
        <v>34</v>
      </c>
      <c r="B77" s="3" t="s">
        <v>127</v>
      </c>
      <c r="C77" s="3" t="s">
        <v>123</v>
      </c>
      <c r="D77" s="74">
        <v>1</v>
      </c>
      <c r="E77" s="74"/>
      <c r="F77" s="21"/>
      <c r="G77" s="13"/>
    </row>
    <row r="78" spans="1:7" ht="24" customHeight="1" x14ac:dyDescent="0.25">
      <c r="A78" s="11">
        <v>35</v>
      </c>
      <c r="B78" s="20" t="s">
        <v>128</v>
      </c>
      <c r="C78" s="3" t="s">
        <v>123</v>
      </c>
      <c r="D78" s="74">
        <v>1</v>
      </c>
      <c r="E78" s="74"/>
      <c r="F78" s="21"/>
      <c r="G78" s="28"/>
    </row>
    <row r="79" spans="1:7" ht="29.1" customHeight="1" x14ac:dyDescent="0.25">
      <c r="A79" s="11">
        <v>36</v>
      </c>
      <c r="B79" s="20" t="s">
        <v>129</v>
      </c>
      <c r="C79" s="3" t="s">
        <v>7</v>
      </c>
      <c r="D79" s="74">
        <v>10</v>
      </c>
      <c r="E79" s="81"/>
      <c r="F79" s="68"/>
      <c r="G79" s="69"/>
    </row>
    <row r="80" spans="1:7" x14ac:dyDescent="0.25">
      <c r="A80" s="1">
        <v>37</v>
      </c>
      <c r="B80" s="78" t="s">
        <v>144</v>
      </c>
      <c r="C80" s="79" t="s">
        <v>143</v>
      </c>
      <c r="D80" s="80">
        <v>1</v>
      </c>
      <c r="E80" s="80"/>
      <c r="F80" s="67"/>
      <c r="G80" s="70"/>
    </row>
    <row r="81" spans="1:7" x14ac:dyDescent="0.25">
      <c r="A81" s="11">
        <v>38</v>
      </c>
      <c r="B81" s="78" t="s">
        <v>142</v>
      </c>
      <c r="C81" s="79" t="s">
        <v>134</v>
      </c>
      <c r="D81" s="80">
        <v>1</v>
      </c>
      <c r="E81" s="80"/>
      <c r="F81" s="67"/>
      <c r="G81" s="70"/>
    </row>
    <row r="82" spans="1:7" x14ac:dyDescent="0.25">
      <c r="A82" s="1">
        <v>39</v>
      </c>
      <c r="B82" s="78" t="s">
        <v>141</v>
      </c>
      <c r="C82" s="79" t="s">
        <v>140</v>
      </c>
      <c r="D82" s="80">
        <v>1</v>
      </c>
      <c r="E82" s="80"/>
      <c r="F82" s="71"/>
      <c r="G82" s="70"/>
    </row>
    <row r="83" spans="1:7" x14ac:dyDescent="0.25">
      <c r="A83" s="11">
        <v>40</v>
      </c>
      <c r="B83" s="78" t="s">
        <v>154</v>
      </c>
      <c r="C83" s="79" t="s">
        <v>139</v>
      </c>
      <c r="D83" s="80">
        <v>1</v>
      </c>
      <c r="E83" s="80"/>
      <c r="F83" s="67"/>
      <c r="G83" s="70"/>
    </row>
    <row r="84" spans="1:7" x14ac:dyDescent="0.25">
      <c r="A84" s="77"/>
      <c r="B84" s="78" t="s">
        <v>145</v>
      </c>
      <c r="C84" s="79" t="s">
        <v>137</v>
      </c>
      <c r="D84" s="80">
        <v>42</v>
      </c>
      <c r="E84" s="80"/>
      <c r="F84" s="67"/>
      <c r="G84" s="70"/>
    </row>
    <row r="85" spans="1:7" x14ac:dyDescent="0.25">
      <c r="A85" s="1">
        <v>41</v>
      </c>
      <c r="B85" s="78" t="s">
        <v>146</v>
      </c>
      <c r="C85" s="79" t="s">
        <v>137</v>
      </c>
      <c r="D85" s="80">
        <v>78</v>
      </c>
      <c r="E85" s="80"/>
      <c r="F85" s="67"/>
      <c r="G85" s="70"/>
    </row>
    <row r="86" spans="1:7" x14ac:dyDescent="0.25">
      <c r="A86" s="11">
        <v>42</v>
      </c>
      <c r="B86" s="78" t="s">
        <v>155</v>
      </c>
      <c r="C86" s="79" t="s">
        <v>137</v>
      </c>
      <c r="D86" s="80">
        <v>15</v>
      </c>
      <c r="E86" s="80"/>
      <c r="F86" s="67"/>
      <c r="G86" s="70"/>
    </row>
    <row r="87" spans="1:7" x14ac:dyDescent="0.25">
      <c r="A87" s="1">
        <v>43</v>
      </c>
      <c r="B87" s="78" t="s">
        <v>164</v>
      </c>
      <c r="C87" s="79" t="s">
        <v>136</v>
      </c>
      <c r="D87" s="80">
        <v>526</v>
      </c>
      <c r="E87" s="80"/>
      <c r="F87" s="67"/>
      <c r="G87" s="70"/>
    </row>
    <row r="88" spans="1:7" x14ac:dyDescent="0.25">
      <c r="A88" s="11">
        <v>44</v>
      </c>
      <c r="B88" s="78" t="s">
        <v>135</v>
      </c>
      <c r="C88" s="79" t="s">
        <v>134</v>
      </c>
      <c r="D88" s="80">
        <v>1</v>
      </c>
      <c r="E88" s="80"/>
      <c r="F88" s="67"/>
      <c r="G88" s="70"/>
    </row>
    <row r="89" spans="1:7" x14ac:dyDescent="0.25">
      <c r="A89" s="1">
        <v>45</v>
      </c>
      <c r="B89" s="83" t="s">
        <v>133</v>
      </c>
      <c r="C89" s="84" t="s">
        <v>132</v>
      </c>
      <c r="D89" s="85">
        <v>460</v>
      </c>
      <c r="E89" s="85"/>
      <c r="F89" s="86"/>
      <c r="G89" s="87"/>
    </row>
    <row r="90" spans="1:7" x14ac:dyDescent="0.25">
      <c r="A90" s="67"/>
      <c r="B90" s="67" t="s">
        <v>157</v>
      </c>
      <c r="C90" s="67" t="s">
        <v>156</v>
      </c>
      <c r="D90" s="88">
        <v>10</v>
      </c>
      <c r="E90" s="88"/>
      <c r="F90" s="67"/>
      <c r="G90" s="70"/>
    </row>
    <row r="91" spans="1:7" ht="15.75" thickBot="1" x14ac:dyDescent="0.3">
      <c r="A91" s="86"/>
      <c r="B91" s="86"/>
      <c r="C91" s="86"/>
      <c r="D91" s="100"/>
      <c r="E91" s="100"/>
      <c r="F91" s="86"/>
      <c r="G91" s="87"/>
    </row>
    <row r="92" spans="1:7" x14ac:dyDescent="0.25">
      <c r="A92" s="101" t="s">
        <v>151</v>
      </c>
      <c r="B92" s="102"/>
      <c r="C92" s="102"/>
      <c r="D92" s="103"/>
      <c r="E92" s="103"/>
      <c r="F92" s="102"/>
      <c r="G92" s="104"/>
    </row>
    <row r="93" spans="1:7" ht="15.75" thickBot="1" x14ac:dyDescent="0.3">
      <c r="A93" s="105" t="s">
        <v>152</v>
      </c>
      <c r="B93" s="90"/>
      <c r="C93" s="90"/>
      <c r="D93" s="106"/>
      <c r="E93" s="106"/>
      <c r="F93" s="90"/>
      <c r="G93" s="107"/>
    </row>
    <row r="94" spans="1:7" ht="15" customHeight="1" x14ac:dyDescent="0.25">
      <c r="A94" s="64"/>
      <c r="B94" s="64"/>
      <c r="C94" s="64"/>
      <c r="D94" s="82"/>
      <c r="E94" s="82"/>
      <c r="G94" s="99"/>
    </row>
    <row r="95" spans="1:7" x14ac:dyDescent="0.25">
      <c r="A95" s="1" t="s">
        <v>148</v>
      </c>
      <c r="D95" s="1"/>
      <c r="E95" s="1"/>
    </row>
    <row r="96" spans="1:7" x14ac:dyDescent="0.25">
      <c r="A96" s="1" t="s">
        <v>149</v>
      </c>
    </row>
    <row r="97" spans="1:1" x14ac:dyDescent="0.25">
      <c r="A97" s="1" t="s">
        <v>163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topLeftCell="A76" workbookViewId="0">
      <selection activeCell="D86" sqref="D86"/>
    </sheetView>
  </sheetViews>
  <sheetFormatPr defaultColWidth="6.85546875" defaultRowHeight="15" x14ac:dyDescent="0.25"/>
  <cols>
    <col min="1" max="1" width="6.85546875" style="1"/>
    <col min="2" max="2" width="54" style="1" customWidth="1"/>
    <col min="3" max="3" width="10.5703125" style="1" customWidth="1"/>
    <col min="4" max="4" width="6.85546875" style="1"/>
    <col min="5" max="5" width="17.5703125" style="1" customWidth="1"/>
    <col min="6" max="6" width="19.42578125" style="1" customWidth="1"/>
    <col min="7" max="7" width="16.28515625" style="31" customWidth="1"/>
    <col min="8" max="16384" width="6.85546875" style="1"/>
  </cols>
  <sheetData>
    <row r="1" spans="1:7" ht="26.1" customHeight="1" x14ac:dyDescent="0.25">
      <c r="A1" s="114" t="s">
        <v>160</v>
      </c>
      <c r="B1" s="115"/>
      <c r="C1" s="115"/>
      <c r="D1" s="115"/>
      <c r="E1" s="115"/>
      <c r="F1" s="115"/>
      <c r="G1" s="115"/>
    </row>
    <row r="2" spans="1:7" ht="14.1" customHeight="1" x14ac:dyDescent="0.25">
      <c r="A2" s="32" t="s">
        <v>1</v>
      </c>
      <c r="B2" s="65" t="s">
        <v>2</v>
      </c>
      <c r="C2" s="65" t="s">
        <v>3</v>
      </c>
      <c r="D2" s="65" t="s">
        <v>4</v>
      </c>
      <c r="E2" s="112" t="s">
        <v>161</v>
      </c>
      <c r="F2" s="67" t="s">
        <v>150</v>
      </c>
      <c r="G2" s="34" t="s">
        <v>5</v>
      </c>
    </row>
    <row r="3" spans="1:7" ht="74.099999999999994" customHeight="1" x14ac:dyDescent="0.25">
      <c r="A3" s="35">
        <v>1</v>
      </c>
      <c r="B3" s="65" t="s">
        <v>6</v>
      </c>
      <c r="C3" s="36" t="s">
        <v>7</v>
      </c>
      <c r="D3" s="35">
        <v>0</v>
      </c>
      <c r="E3" s="35"/>
      <c r="F3" s="37"/>
      <c r="G3" s="39">
        <f t="shared" ref="G3:G66" si="0">(F3+E3)*D3</f>
        <v>0</v>
      </c>
    </row>
    <row r="4" spans="1:7" ht="87" customHeight="1" x14ac:dyDescent="0.25">
      <c r="A4" s="35">
        <v>2</v>
      </c>
      <c r="B4" s="65" t="s">
        <v>8</v>
      </c>
      <c r="C4" s="36" t="s">
        <v>7</v>
      </c>
      <c r="D4" s="35">
        <v>0</v>
      </c>
      <c r="E4" s="35"/>
      <c r="F4" s="37"/>
      <c r="G4" s="39">
        <f t="shared" si="0"/>
        <v>0</v>
      </c>
    </row>
    <row r="5" spans="1:7" ht="48.95" customHeight="1" x14ac:dyDescent="0.25">
      <c r="A5" s="40" t="s">
        <v>9</v>
      </c>
      <c r="B5" s="65" t="s">
        <v>10</v>
      </c>
      <c r="C5" s="32" t="s">
        <v>7</v>
      </c>
      <c r="D5" s="41">
        <v>0</v>
      </c>
      <c r="E5" s="41"/>
      <c r="F5" s="42"/>
      <c r="G5" s="39">
        <f t="shared" si="0"/>
        <v>0</v>
      </c>
    </row>
    <row r="6" spans="1:7" ht="42" customHeight="1" x14ac:dyDescent="0.25">
      <c r="A6" s="40" t="s">
        <v>11</v>
      </c>
      <c r="B6" s="65" t="s">
        <v>12</v>
      </c>
      <c r="C6" s="32" t="s">
        <v>7</v>
      </c>
      <c r="D6" s="41">
        <v>0</v>
      </c>
      <c r="E6" s="41"/>
      <c r="F6" s="42"/>
      <c r="G6" s="39">
        <f t="shared" si="0"/>
        <v>0</v>
      </c>
    </row>
    <row r="7" spans="1:7" ht="59.1" customHeight="1" x14ac:dyDescent="0.25">
      <c r="A7" s="40" t="s">
        <v>13</v>
      </c>
      <c r="B7" s="65" t="s">
        <v>14</v>
      </c>
      <c r="C7" s="32" t="s">
        <v>7</v>
      </c>
      <c r="D7" s="41">
        <v>0</v>
      </c>
      <c r="E7" s="41"/>
      <c r="F7" s="42"/>
      <c r="G7" s="39">
        <f t="shared" si="0"/>
        <v>0</v>
      </c>
    </row>
    <row r="8" spans="1:7" ht="66.95" customHeight="1" x14ac:dyDescent="0.25">
      <c r="A8" s="45" t="s">
        <v>15</v>
      </c>
      <c r="B8" s="65" t="s">
        <v>16</v>
      </c>
      <c r="C8" s="36" t="s">
        <v>7</v>
      </c>
      <c r="D8" s="35">
        <v>2</v>
      </c>
      <c r="E8" s="35"/>
      <c r="F8" s="37"/>
      <c r="G8" s="39">
        <f t="shared" si="0"/>
        <v>0</v>
      </c>
    </row>
    <row r="9" spans="1:7" ht="66.95" customHeight="1" x14ac:dyDescent="0.25">
      <c r="A9" s="45" t="s">
        <v>17</v>
      </c>
      <c r="B9" s="65" t="s">
        <v>18</v>
      </c>
      <c r="C9" s="36" t="s">
        <v>7</v>
      </c>
      <c r="D9" s="35">
        <v>0</v>
      </c>
      <c r="E9" s="35"/>
      <c r="F9" s="37"/>
      <c r="G9" s="39">
        <f t="shared" si="0"/>
        <v>0</v>
      </c>
    </row>
    <row r="10" spans="1:7" ht="99.95" customHeight="1" x14ac:dyDescent="0.25">
      <c r="A10" s="45" t="s">
        <v>19</v>
      </c>
      <c r="B10" s="65" t="s">
        <v>20</v>
      </c>
      <c r="C10" s="36" t="s">
        <v>7</v>
      </c>
      <c r="D10" s="37">
        <v>24</v>
      </c>
      <c r="E10" s="37"/>
      <c r="F10" s="37"/>
      <c r="G10" s="39">
        <f t="shared" si="0"/>
        <v>0</v>
      </c>
    </row>
    <row r="11" spans="1:7" ht="99.95" customHeight="1" x14ac:dyDescent="0.25">
      <c r="A11" s="36" t="s">
        <v>21</v>
      </c>
      <c r="B11" s="65" t="s">
        <v>22</v>
      </c>
      <c r="C11" s="36" t="s">
        <v>7</v>
      </c>
      <c r="D11" s="35">
        <v>0</v>
      </c>
      <c r="E11" s="35"/>
      <c r="F11" s="37"/>
      <c r="G11" s="39">
        <f t="shared" si="0"/>
        <v>0</v>
      </c>
    </row>
    <row r="12" spans="1:7" ht="107.1" customHeight="1" x14ac:dyDescent="0.25">
      <c r="A12" s="47" t="s">
        <v>23</v>
      </c>
      <c r="B12" s="65" t="s">
        <v>24</v>
      </c>
      <c r="C12" s="32" t="s">
        <v>7</v>
      </c>
      <c r="D12" s="41">
        <v>43</v>
      </c>
      <c r="E12" s="41"/>
      <c r="F12" s="42"/>
      <c r="G12" s="39">
        <f t="shared" si="0"/>
        <v>0</v>
      </c>
    </row>
    <row r="13" spans="1:7" ht="107.1" customHeight="1" x14ac:dyDescent="0.25">
      <c r="A13" s="47" t="s">
        <v>25</v>
      </c>
      <c r="B13" s="65" t="s">
        <v>26</v>
      </c>
      <c r="C13" s="32" t="s">
        <v>7</v>
      </c>
      <c r="D13" s="41">
        <v>0</v>
      </c>
      <c r="E13" s="41"/>
      <c r="F13" s="42"/>
      <c r="G13" s="39">
        <f t="shared" si="0"/>
        <v>0</v>
      </c>
    </row>
    <row r="14" spans="1:7" ht="99.95" customHeight="1" x14ac:dyDescent="0.25">
      <c r="A14" s="48" t="s">
        <v>27</v>
      </c>
      <c r="B14" s="65" t="s">
        <v>28</v>
      </c>
      <c r="C14" s="36" t="s">
        <v>7</v>
      </c>
      <c r="D14" s="35">
        <v>4</v>
      </c>
      <c r="E14" s="35"/>
      <c r="F14" s="37"/>
      <c r="G14" s="39">
        <f t="shared" si="0"/>
        <v>0</v>
      </c>
    </row>
    <row r="15" spans="1:7" ht="47.1" customHeight="1" x14ac:dyDescent="0.25">
      <c r="A15" s="49">
        <v>6</v>
      </c>
      <c r="B15" s="65" t="s">
        <v>29</v>
      </c>
      <c r="C15" s="32" t="s">
        <v>7</v>
      </c>
      <c r="D15" s="41">
        <v>0</v>
      </c>
      <c r="E15" s="41"/>
      <c r="F15" s="42"/>
      <c r="G15" s="39">
        <f t="shared" si="0"/>
        <v>0</v>
      </c>
    </row>
    <row r="16" spans="1:7" ht="27.95" customHeight="1" x14ac:dyDescent="0.25">
      <c r="A16" s="47" t="s">
        <v>30</v>
      </c>
      <c r="B16" s="50" t="s">
        <v>31</v>
      </c>
      <c r="C16" s="32" t="s">
        <v>7</v>
      </c>
      <c r="D16" s="41">
        <v>0</v>
      </c>
      <c r="E16" s="41"/>
      <c r="F16" s="51"/>
      <c r="G16" s="39">
        <f t="shared" si="0"/>
        <v>0</v>
      </c>
    </row>
    <row r="17" spans="1:7" ht="24" customHeight="1" x14ac:dyDescent="0.25">
      <c r="A17" s="47" t="s">
        <v>32</v>
      </c>
      <c r="B17" s="50" t="s">
        <v>33</v>
      </c>
      <c r="C17" s="32" t="s">
        <v>7</v>
      </c>
      <c r="D17" s="41">
        <v>0</v>
      </c>
      <c r="E17" s="41"/>
      <c r="F17" s="51"/>
      <c r="G17" s="39">
        <f t="shared" si="0"/>
        <v>0</v>
      </c>
    </row>
    <row r="18" spans="1:7" ht="24.95" customHeight="1" x14ac:dyDescent="0.25">
      <c r="A18" s="47" t="s">
        <v>34</v>
      </c>
      <c r="B18" s="50" t="s">
        <v>35</v>
      </c>
      <c r="C18" s="32" t="s">
        <v>7</v>
      </c>
      <c r="D18" s="41">
        <v>1</v>
      </c>
      <c r="E18" s="41"/>
      <c r="F18" s="51"/>
      <c r="G18" s="39">
        <f t="shared" si="0"/>
        <v>0</v>
      </c>
    </row>
    <row r="19" spans="1:7" ht="36" customHeight="1" x14ac:dyDescent="0.25">
      <c r="A19" s="41">
        <v>8</v>
      </c>
      <c r="B19" s="65" t="s">
        <v>36</v>
      </c>
      <c r="C19" s="32" t="s">
        <v>7</v>
      </c>
      <c r="D19" s="41">
        <v>5</v>
      </c>
      <c r="E19" s="41"/>
      <c r="F19" s="51"/>
      <c r="G19" s="39">
        <f t="shared" si="0"/>
        <v>0</v>
      </c>
    </row>
    <row r="20" spans="1:7" ht="54" customHeight="1" x14ac:dyDescent="0.25">
      <c r="A20" s="47" t="s">
        <v>37</v>
      </c>
      <c r="B20" s="65" t="s">
        <v>38</v>
      </c>
      <c r="C20" s="32" t="s">
        <v>7</v>
      </c>
      <c r="D20" s="41">
        <v>0</v>
      </c>
      <c r="E20" s="41"/>
      <c r="F20" s="42"/>
      <c r="G20" s="39">
        <f t="shared" si="0"/>
        <v>0</v>
      </c>
    </row>
    <row r="21" spans="1:7" ht="51.95" customHeight="1" x14ac:dyDescent="0.25">
      <c r="A21" s="47" t="s">
        <v>39</v>
      </c>
      <c r="B21" s="65" t="s">
        <v>40</v>
      </c>
      <c r="C21" s="32" t="s">
        <v>7</v>
      </c>
      <c r="D21" s="41">
        <v>0</v>
      </c>
      <c r="E21" s="41"/>
      <c r="F21" s="42"/>
      <c r="G21" s="39">
        <f t="shared" si="0"/>
        <v>0</v>
      </c>
    </row>
    <row r="22" spans="1:7" ht="62.1" customHeight="1" x14ac:dyDescent="0.25">
      <c r="A22" s="48" t="s">
        <v>41</v>
      </c>
      <c r="B22" s="65" t="s">
        <v>42</v>
      </c>
      <c r="C22" s="36" t="s">
        <v>7</v>
      </c>
      <c r="D22" s="35">
        <v>0</v>
      </c>
      <c r="E22" s="35"/>
      <c r="F22" s="37"/>
      <c r="G22" s="39">
        <f t="shared" si="0"/>
        <v>0</v>
      </c>
    </row>
    <row r="23" spans="1:7" ht="35.1" customHeight="1" x14ac:dyDescent="0.25">
      <c r="A23" s="41">
        <v>9</v>
      </c>
      <c r="B23" s="65" t="s">
        <v>43</v>
      </c>
      <c r="C23" s="32" t="s">
        <v>7</v>
      </c>
      <c r="D23" s="41">
        <v>134</v>
      </c>
      <c r="E23" s="41"/>
      <c r="F23" s="51"/>
      <c r="G23" s="39">
        <f t="shared" si="0"/>
        <v>0</v>
      </c>
    </row>
    <row r="24" spans="1:7" ht="14.1" customHeight="1" x14ac:dyDescent="0.25">
      <c r="A24" s="41">
        <v>10</v>
      </c>
      <c r="B24" s="65" t="s">
        <v>44</v>
      </c>
      <c r="C24" s="32" t="s">
        <v>7</v>
      </c>
      <c r="D24" s="41">
        <v>67</v>
      </c>
      <c r="E24" s="41"/>
      <c r="F24" s="51"/>
      <c r="G24" s="39">
        <f t="shared" si="0"/>
        <v>0</v>
      </c>
    </row>
    <row r="25" spans="1:7" ht="23.1" customHeight="1" x14ac:dyDescent="0.25">
      <c r="A25" s="41">
        <v>11</v>
      </c>
      <c r="B25" s="65" t="s">
        <v>45</v>
      </c>
      <c r="C25" s="32" t="s">
        <v>46</v>
      </c>
      <c r="D25" s="41">
        <v>320</v>
      </c>
      <c r="E25" s="41"/>
      <c r="F25" s="51"/>
      <c r="G25" s="39">
        <f t="shared" si="0"/>
        <v>0</v>
      </c>
    </row>
    <row r="26" spans="1:7" ht="17.100000000000001" customHeight="1" x14ac:dyDescent="0.25">
      <c r="A26" s="52" t="s">
        <v>47</v>
      </c>
      <c r="B26" s="65" t="s">
        <v>48</v>
      </c>
      <c r="C26" s="32" t="s">
        <v>46</v>
      </c>
      <c r="D26" s="41">
        <v>0</v>
      </c>
      <c r="E26" s="41"/>
      <c r="F26" s="53"/>
      <c r="G26" s="39">
        <f t="shared" si="0"/>
        <v>0</v>
      </c>
    </row>
    <row r="27" spans="1:7" ht="21" customHeight="1" x14ac:dyDescent="0.25">
      <c r="A27" s="54">
        <v>40940</v>
      </c>
      <c r="B27" s="65" t="s">
        <v>49</v>
      </c>
      <c r="C27" s="32" t="s">
        <v>7</v>
      </c>
      <c r="D27" s="41">
        <v>0</v>
      </c>
      <c r="E27" s="41"/>
      <c r="F27" s="53"/>
      <c r="G27" s="39">
        <f t="shared" si="0"/>
        <v>0</v>
      </c>
    </row>
    <row r="28" spans="1:7" ht="18" customHeight="1" x14ac:dyDescent="0.25">
      <c r="A28" s="55" t="s">
        <v>50</v>
      </c>
      <c r="B28" s="65" t="s">
        <v>51</v>
      </c>
      <c r="C28" s="32" t="s">
        <v>7</v>
      </c>
      <c r="D28" s="41">
        <v>0</v>
      </c>
      <c r="E28" s="41"/>
      <c r="F28" s="53"/>
      <c r="G28" s="39">
        <f t="shared" si="0"/>
        <v>0</v>
      </c>
    </row>
    <row r="29" spans="1:7" ht="14.1" customHeight="1" x14ac:dyDescent="0.25">
      <c r="A29" s="52" t="s">
        <v>52</v>
      </c>
      <c r="B29" s="65" t="s">
        <v>53</v>
      </c>
      <c r="C29" s="32" t="s">
        <v>46</v>
      </c>
      <c r="D29" s="41">
        <v>50</v>
      </c>
      <c r="E29" s="41"/>
      <c r="F29" s="53"/>
      <c r="G29" s="39">
        <f t="shared" si="0"/>
        <v>0</v>
      </c>
    </row>
    <row r="30" spans="1:7" ht="18" customHeight="1" x14ac:dyDescent="0.25">
      <c r="A30" s="54">
        <v>40969</v>
      </c>
      <c r="B30" s="65" t="s">
        <v>54</v>
      </c>
      <c r="C30" s="32" t="s">
        <v>7</v>
      </c>
      <c r="D30" s="41">
        <v>6</v>
      </c>
      <c r="E30" s="41"/>
      <c r="F30" s="53"/>
      <c r="G30" s="39">
        <f t="shared" si="0"/>
        <v>0</v>
      </c>
    </row>
    <row r="31" spans="1:7" ht="18" customHeight="1" x14ac:dyDescent="0.25">
      <c r="A31" s="55" t="s">
        <v>55</v>
      </c>
      <c r="B31" s="65" t="s">
        <v>56</v>
      </c>
      <c r="C31" s="32" t="s">
        <v>7</v>
      </c>
      <c r="D31" s="41">
        <v>2</v>
      </c>
      <c r="E31" s="41"/>
      <c r="F31" s="53"/>
      <c r="G31" s="39">
        <f t="shared" si="0"/>
        <v>0</v>
      </c>
    </row>
    <row r="32" spans="1:7" ht="18" customHeight="1" x14ac:dyDescent="0.25">
      <c r="A32" s="55" t="s">
        <v>57</v>
      </c>
      <c r="B32" s="65" t="s">
        <v>58</v>
      </c>
      <c r="C32" s="32" t="s">
        <v>7</v>
      </c>
      <c r="D32" s="41">
        <v>2</v>
      </c>
      <c r="E32" s="41"/>
      <c r="F32" s="53"/>
      <c r="G32" s="39">
        <f t="shared" si="0"/>
        <v>0</v>
      </c>
    </row>
    <row r="33" spans="1:7" ht="18" customHeight="1" x14ac:dyDescent="0.25">
      <c r="A33" s="55" t="s">
        <v>59</v>
      </c>
      <c r="B33" s="65" t="s">
        <v>60</v>
      </c>
      <c r="C33" s="32" t="s">
        <v>7</v>
      </c>
      <c r="D33" s="41">
        <v>0</v>
      </c>
      <c r="E33" s="41"/>
      <c r="F33" s="53"/>
      <c r="G33" s="39">
        <f t="shared" si="0"/>
        <v>0</v>
      </c>
    </row>
    <row r="34" spans="1:7" ht="15" customHeight="1" x14ac:dyDescent="0.25">
      <c r="A34" s="55" t="s">
        <v>61</v>
      </c>
      <c r="B34" s="65" t="s">
        <v>62</v>
      </c>
      <c r="C34" s="32" t="s">
        <v>7</v>
      </c>
      <c r="D34" s="41">
        <v>4</v>
      </c>
      <c r="E34" s="41"/>
      <c r="F34" s="53"/>
      <c r="G34" s="39">
        <f t="shared" si="0"/>
        <v>0</v>
      </c>
    </row>
    <row r="35" spans="1:7" ht="14.1" customHeight="1" x14ac:dyDescent="0.25">
      <c r="A35" s="52" t="s">
        <v>63</v>
      </c>
      <c r="B35" s="65" t="s">
        <v>64</v>
      </c>
      <c r="C35" s="32" t="s">
        <v>46</v>
      </c>
      <c r="D35" s="41">
        <v>50</v>
      </c>
      <c r="E35" s="41"/>
      <c r="F35" s="53"/>
      <c r="G35" s="39">
        <f t="shared" si="0"/>
        <v>0</v>
      </c>
    </row>
    <row r="36" spans="1:7" ht="15.95" customHeight="1" x14ac:dyDescent="0.25">
      <c r="A36" s="54">
        <v>41000</v>
      </c>
      <c r="B36" s="65" t="s">
        <v>65</v>
      </c>
      <c r="C36" s="32" t="s">
        <v>7</v>
      </c>
      <c r="D36" s="41">
        <v>26</v>
      </c>
      <c r="E36" s="41"/>
      <c r="F36" s="53"/>
      <c r="G36" s="39">
        <f t="shared" si="0"/>
        <v>0</v>
      </c>
    </row>
    <row r="37" spans="1:7" ht="20.100000000000001" customHeight="1" x14ac:dyDescent="0.25">
      <c r="A37" s="54">
        <v>41001</v>
      </c>
      <c r="B37" s="65" t="s">
        <v>66</v>
      </c>
      <c r="C37" s="32" t="s">
        <v>7</v>
      </c>
      <c r="D37" s="41">
        <v>2</v>
      </c>
      <c r="E37" s="41"/>
      <c r="F37" s="53"/>
      <c r="G37" s="39">
        <f t="shared" si="0"/>
        <v>0</v>
      </c>
    </row>
    <row r="38" spans="1:7" ht="15" customHeight="1" x14ac:dyDescent="0.25">
      <c r="A38" s="55" t="s">
        <v>67</v>
      </c>
      <c r="B38" s="65" t="s">
        <v>68</v>
      </c>
      <c r="C38" s="32" t="s">
        <v>7</v>
      </c>
      <c r="D38" s="41">
        <v>12</v>
      </c>
      <c r="E38" s="41"/>
      <c r="F38" s="53"/>
      <c r="G38" s="39">
        <f t="shared" si="0"/>
        <v>0</v>
      </c>
    </row>
    <row r="39" spans="1:7" ht="15" customHeight="1" x14ac:dyDescent="0.25">
      <c r="A39" s="52" t="s">
        <v>69</v>
      </c>
      <c r="B39" s="65" t="s">
        <v>70</v>
      </c>
      <c r="C39" s="32" t="s">
        <v>46</v>
      </c>
      <c r="D39" s="41">
        <v>150</v>
      </c>
      <c r="E39" s="41"/>
      <c r="F39" s="53"/>
      <c r="G39" s="39">
        <f t="shared" si="0"/>
        <v>0</v>
      </c>
    </row>
    <row r="40" spans="1:7" ht="21" customHeight="1" x14ac:dyDescent="0.25">
      <c r="A40" s="54">
        <v>41030</v>
      </c>
      <c r="B40" s="65" t="s">
        <v>71</v>
      </c>
      <c r="C40" s="32" t="s">
        <v>7</v>
      </c>
      <c r="D40" s="41">
        <v>50</v>
      </c>
      <c r="E40" s="41"/>
      <c r="F40" s="53"/>
      <c r="G40" s="39">
        <f t="shared" si="0"/>
        <v>0</v>
      </c>
    </row>
    <row r="41" spans="1:7" ht="24" customHeight="1" x14ac:dyDescent="0.25">
      <c r="A41" s="54">
        <v>41031</v>
      </c>
      <c r="B41" s="50" t="s">
        <v>72</v>
      </c>
      <c r="C41" s="32" t="s">
        <v>7</v>
      </c>
      <c r="D41" s="41">
        <v>0</v>
      </c>
      <c r="E41" s="41"/>
      <c r="F41" s="53"/>
      <c r="G41" s="39">
        <f t="shared" si="0"/>
        <v>0</v>
      </c>
    </row>
    <row r="42" spans="1:7" ht="21.95" customHeight="1" x14ac:dyDescent="0.25">
      <c r="A42" s="54">
        <v>41032</v>
      </c>
      <c r="B42" s="65" t="s">
        <v>73</v>
      </c>
      <c r="C42" s="32" t="s">
        <v>7</v>
      </c>
      <c r="D42" s="41">
        <v>2</v>
      </c>
      <c r="E42" s="41"/>
      <c r="F42" s="53"/>
      <c r="G42" s="39">
        <f t="shared" si="0"/>
        <v>0</v>
      </c>
    </row>
    <row r="43" spans="1:7" ht="24.95" customHeight="1" x14ac:dyDescent="0.25">
      <c r="A43" s="55" t="s">
        <v>67</v>
      </c>
      <c r="B43" s="50" t="s">
        <v>74</v>
      </c>
      <c r="C43" s="32" t="s">
        <v>7</v>
      </c>
      <c r="D43" s="41">
        <v>6</v>
      </c>
      <c r="E43" s="41"/>
      <c r="F43" s="53"/>
      <c r="G43" s="39">
        <f t="shared" si="0"/>
        <v>0</v>
      </c>
    </row>
    <row r="44" spans="1:7" ht="14.1" customHeight="1" x14ac:dyDescent="0.25">
      <c r="A44" s="52" t="s">
        <v>75</v>
      </c>
      <c r="B44" s="65" t="s">
        <v>76</v>
      </c>
      <c r="C44" s="32" t="s">
        <v>46</v>
      </c>
      <c r="D44" s="41">
        <v>10</v>
      </c>
      <c r="E44" s="41"/>
      <c r="F44" s="53"/>
      <c r="G44" s="39">
        <f t="shared" si="0"/>
        <v>0</v>
      </c>
    </row>
    <row r="45" spans="1:7" ht="20.100000000000001" customHeight="1" x14ac:dyDescent="0.25">
      <c r="A45" s="55" t="s">
        <v>77</v>
      </c>
      <c r="B45" s="65" t="s">
        <v>78</v>
      </c>
      <c r="C45" s="32" t="s">
        <v>7</v>
      </c>
      <c r="D45" s="41">
        <v>10</v>
      </c>
      <c r="E45" s="41"/>
      <c r="F45" s="53"/>
      <c r="G45" s="39">
        <f t="shared" si="0"/>
        <v>0</v>
      </c>
    </row>
    <row r="46" spans="1:7" ht="21" customHeight="1" x14ac:dyDescent="0.25">
      <c r="A46" s="55" t="s">
        <v>79</v>
      </c>
      <c r="B46" s="65" t="s">
        <v>80</v>
      </c>
      <c r="C46" s="32" t="s">
        <v>7</v>
      </c>
      <c r="D46" s="41">
        <v>10</v>
      </c>
      <c r="E46" s="41"/>
      <c r="F46" s="53"/>
      <c r="G46" s="39">
        <f t="shared" si="0"/>
        <v>0</v>
      </c>
    </row>
    <row r="47" spans="1:7" ht="14.1" customHeight="1" x14ac:dyDescent="0.25">
      <c r="A47" s="52" t="s">
        <v>81</v>
      </c>
      <c r="B47" s="65" t="s">
        <v>82</v>
      </c>
      <c r="C47" s="32" t="s">
        <v>46</v>
      </c>
      <c r="D47" s="41">
        <v>60</v>
      </c>
      <c r="E47" s="41"/>
      <c r="F47" s="53"/>
      <c r="G47" s="39">
        <f t="shared" si="0"/>
        <v>0</v>
      </c>
    </row>
    <row r="48" spans="1:7" ht="21.95" customHeight="1" x14ac:dyDescent="0.25">
      <c r="A48" s="55" t="s">
        <v>83</v>
      </c>
      <c r="B48" s="65" t="s">
        <v>84</v>
      </c>
      <c r="C48" s="32" t="s">
        <v>7</v>
      </c>
      <c r="D48" s="41">
        <v>2</v>
      </c>
      <c r="E48" s="41"/>
      <c r="F48" s="53"/>
      <c r="G48" s="39">
        <f t="shared" si="0"/>
        <v>0</v>
      </c>
    </row>
    <row r="49" spans="1:7" ht="15" customHeight="1" x14ac:dyDescent="0.25">
      <c r="A49" s="55" t="s">
        <v>85</v>
      </c>
      <c r="B49" s="65" t="s">
        <v>86</v>
      </c>
      <c r="C49" s="32" t="s">
        <v>7</v>
      </c>
      <c r="D49" s="41">
        <v>10</v>
      </c>
      <c r="E49" s="41"/>
      <c r="F49" s="53"/>
      <c r="G49" s="39">
        <f t="shared" si="0"/>
        <v>0</v>
      </c>
    </row>
    <row r="50" spans="1:7" ht="14.1" customHeight="1" x14ac:dyDescent="0.25">
      <c r="A50" s="52" t="s">
        <v>87</v>
      </c>
      <c r="B50" s="65" t="s">
        <v>88</v>
      </c>
      <c r="C50" s="32" t="s">
        <v>46</v>
      </c>
      <c r="D50" s="41">
        <v>200</v>
      </c>
      <c r="E50" s="41"/>
      <c r="F50" s="53"/>
      <c r="G50" s="39">
        <f t="shared" si="0"/>
        <v>0</v>
      </c>
    </row>
    <row r="51" spans="1:7" ht="18" customHeight="1" x14ac:dyDescent="0.25">
      <c r="A51" s="55" t="s">
        <v>89</v>
      </c>
      <c r="B51" s="65" t="s">
        <v>90</v>
      </c>
      <c r="C51" s="32" t="s">
        <v>7</v>
      </c>
      <c r="D51" s="41">
        <v>100</v>
      </c>
      <c r="E51" s="41"/>
      <c r="F51" s="53"/>
      <c r="G51" s="39">
        <f t="shared" si="0"/>
        <v>0</v>
      </c>
    </row>
    <row r="52" spans="1:7" ht="27.95" customHeight="1" x14ac:dyDescent="0.25">
      <c r="A52" s="56">
        <v>13</v>
      </c>
      <c r="B52" s="66" t="s">
        <v>91</v>
      </c>
      <c r="C52" s="32" t="s">
        <v>7</v>
      </c>
      <c r="D52" s="41">
        <v>0</v>
      </c>
      <c r="E52" s="41"/>
      <c r="F52" s="53"/>
      <c r="G52" s="39">
        <f t="shared" si="0"/>
        <v>0</v>
      </c>
    </row>
    <row r="53" spans="1:7" ht="14.1" customHeight="1" x14ac:dyDescent="0.25">
      <c r="A53" s="52" t="s">
        <v>92</v>
      </c>
      <c r="B53" s="65" t="s">
        <v>93</v>
      </c>
      <c r="C53" s="32" t="s">
        <v>7</v>
      </c>
      <c r="D53" s="41">
        <v>0</v>
      </c>
      <c r="E53" s="41"/>
      <c r="F53" s="53"/>
      <c r="G53" s="39">
        <f t="shared" si="0"/>
        <v>0</v>
      </c>
    </row>
    <row r="54" spans="1:7" ht="14.1" customHeight="1" x14ac:dyDescent="0.25">
      <c r="A54" s="52" t="s">
        <v>94</v>
      </c>
      <c r="B54" s="65" t="s">
        <v>95</v>
      </c>
      <c r="C54" s="32" t="s">
        <v>7</v>
      </c>
      <c r="D54" s="41">
        <v>0</v>
      </c>
      <c r="E54" s="41"/>
      <c r="F54" s="53"/>
      <c r="G54" s="39">
        <f t="shared" si="0"/>
        <v>0</v>
      </c>
    </row>
    <row r="55" spans="1:7" ht="14.1" customHeight="1" x14ac:dyDescent="0.25">
      <c r="A55" s="52" t="s">
        <v>96</v>
      </c>
      <c r="B55" s="65" t="s">
        <v>97</v>
      </c>
      <c r="C55" s="32" t="s">
        <v>7</v>
      </c>
      <c r="D55" s="41">
        <v>0</v>
      </c>
      <c r="E55" s="41"/>
      <c r="F55" s="53"/>
      <c r="G55" s="39">
        <f t="shared" si="0"/>
        <v>0</v>
      </c>
    </row>
    <row r="56" spans="1:7" ht="14.1" customHeight="1" x14ac:dyDescent="0.25">
      <c r="A56" s="52" t="s">
        <v>98</v>
      </c>
      <c r="B56" s="65" t="s">
        <v>99</v>
      </c>
      <c r="C56" s="32" t="s">
        <v>7</v>
      </c>
      <c r="D56" s="41">
        <v>0</v>
      </c>
      <c r="E56" s="41"/>
      <c r="F56" s="53"/>
      <c r="G56" s="39">
        <f t="shared" si="0"/>
        <v>0</v>
      </c>
    </row>
    <row r="57" spans="1:7" ht="14.1" customHeight="1" x14ac:dyDescent="0.25">
      <c r="A57" s="52" t="s">
        <v>100</v>
      </c>
      <c r="B57" s="65" t="s">
        <v>101</v>
      </c>
      <c r="C57" s="32" t="s">
        <v>7</v>
      </c>
      <c r="D57" s="41">
        <v>10</v>
      </c>
      <c r="E57" s="41"/>
      <c r="F57" s="53"/>
      <c r="G57" s="39">
        <f t="shared" si="0"/>
        <v>0</v>
      </c>
    </row>
    <row r="58" spans="1:7" ht="14.1" customHeight="1" x14ac:dyDescent="0.25">
      <c r="A58" s="52" t="s">
        <v>102</v>
      </c>
      <c r="B58" s="65" t="s">
        <v>103</v>
      </c>
      <c r="C58" s="32" t="s">
        <v>7</v>
      </c>
      <c r="D58" s="41">
        <v>10</v>
      </c>
      <c r="E58" s="41"/>
      <c r="F58" s="53"/>
      <c r="G58" s="39">
        <f t="shared" si="0"/>
        <v>0</v>
      </c>
    </row>
    <row r="59" spans="1:7" ht="14.1" customHeight="1" x14ac:dyDescent="0.25">
      <c r="A59" s="52" t="s">
        <v>104</v>
      </c>
      <c r="B59" s="65" t="s">
        <v>105</v>
      </c>
      <c r="C59" s="32" t="s">
        <v>7</v>
      </c>
      <c r="D59" s="41">
        <v>80</v>
      </c>
      <c r="E59" s="41"/>
      <c r="F59" s="53"/>
      <c r="G59" s="39">
        <f t="shared" si="0"/>
        <v>0</v>
      </c>
    </row>
    <row r="60" spans="1:7" ht="29.1" customHeight="1" x14ac:dyDescent="0.25">
      <c r="A60" s="56">
        <v>18</v>
      </c>
      <c r="B60" s="65" t="s">
        <v>106</v>
      </c>
      <c r="C60" s="32" t="s">
        <v>46</v>
      </c>
      <c r="D60" s="66"/>
      <c r="E60" s="66"/>
      <c r="F60" s="41"/>
      <c r="G60" s="39">
        <f t="shared" si="0"/>
        <v>0</v>
      </c>
    </row>
    <row r="61" spans="1:7" ht="14.1" customHeight="1" x14ac:dyDescent="0.25">
      <c r="A61" s="52" t="s">
        <v>107</v>
      </c>
      <c r="B61" s="65" t="s">
        <v>108</v>
      </c>
      <c r="C61" s="32" t="s">
        <v>46</v>
      </c>
      <c r="D61" s="41">
        <v>0</v>
      </c>
      <c r="E61" s="41"/>
      <c r="F61" s="53"/>
      <c r="G61" s="39">
        <f t="shared" si="0"/>
        <v>0</v>
      </c>
    </row>
    <row r="62" spans="1:7" ht="14.1" customHeight="1" x14ac:dyDescent="0.25">
      <c r="A62" s="52" t="s">
        <v>109</v>
      </c>
      <c r="B62" s="65" t="s">
        <v>53</v>
      </c>
      <c r="C62" s="32" t="s">
        <v>46</v>
      </c>
      <c r="D62" s="41">
        <v>60</v>
      </c>
      <c r="E62" s="41"/>
      <c r="F62" s="53"/>
      <c r="G62" s="39">
        <f t="shared" si="0"/>
        <v>0</v>
      </c>
    </row>
    <row r="63" spans="1:7" ht="14.1" customHeight="1" x14ac:dyDescent="0.25">
      <c r="A63" s="52" t="s">
        <v>109</v>
      </c>
      <c r="B63" s="65" t="s">
        <v>64</v>
      </c>
      <c r="C63" s="32" t="s">
        <v>46</v>
      </c>
      <c r="D63" s="41">
        <v>55</v>
      </c>
      <c r="E63" s="41"/>
      <c r="F63" s="53"/>
      <c r="G63" s="39">
        <f t="shared" si="0"/>
        <v>0</v>
      </c>
    </row>
    <row r="64" spans="1:7" ht="14.1" customHeight="1" x14ac:dyDescent="0.25">
      <c r="A64" s="52" t="s">
        <v>110</v>
      </c>
      <c r="B64" s="65" t="s">
        <v>70</v>
      </c>
      <c r="C64" s="32" t="s">
        <v>46</v>
      </c>
      <c r="D64" s="41">
        <v>160</v>
      </c>
      <c r="E64" s="41"/>
      <c r="F64" s="53"/>
      <c r="G64" s="39">
        <f t="shared" si="0"/>
        <v>0</v>
      </c>
    </row>
    <row r="65" spans="1:7" ht="14.1" customHeight="1" x14ac:dyDescent="0.25">
      <c r="A65" s="52" t="s">
        <v>111</v>
      </c>
      <c r="B65" s="65" t="s">
        <v>76</v>
      </c>
      <c r="C65" s="32" t="s">
        <v>46</v>
      </c>
      <c r="D65" s="41">
        <v>12</v>
      </c>
      <c r="E65" s="41"/>
      <c r="F65" s="53"/>
      <c r="G65" s="39">
        <f t="shared" si="0"/>
        <v>0</v>
      </c>
    </row>
    <row r="66" spans="1:7" ht="14.1" customHeight="1" x14ac:dyDescent="0.25">
      <c r="A66" s="52" t="s">
        <v>112</v>
      </c>
      <c r="B66" s="65" t="s">
        <v>82</v>
      </c>
      <c r="C66" s="32" t="s">
        <v>46</v>
      </c>
      <c r="D66" s="41">
        <v>12</v>
      </c>
      <c r="E66" s="41"/>
      <c r="F66" s="53"/>
      <c r="G66" s="39">
        <f t="shared" si="0"/>
        <v>0</v>
      </c>
    </row>
    <row r="67" spans="1:7" ht="14.1" customHeight="1" x14ac:dyDescent="0.25">
      <c r="A67" s="47" t="s">
        <v>113</v>
      </c>
      <c r="B67" s="65" t="s">
        <v>88</v>
      </c>
      <c r="C67" s="47" t="s">
        <v>46</v>
      </c>
      <c r="D67" s="42">
        <v>220</v>
      </c>
      <c r="E67" s="42"/>
      <c r="F67" s="41"/>
      <c r="G67" s="39">
        <f t="shared" ref="G67:G81" si="1">(F67+E67)*D67</f>
        <v>0</v>
      </c>
    </row>
    <row r="68" spans="1:7" ht="32.1" customHeight="1" x14ac:dyDescent="0.25">
      <c r="A68" s="49">
        <v>19</v>
      </c>
      <c r="B68" s="65" t="s">
        <v>114</v>
      </c>
      <c r="C68" s="47" t="s">
        <v>46</v>
      </c>
      <c r="D68" s="41">
        <v>0</v>
      </c>
      <c r="E68" s="41"/>
      <c r="F68" s="41"/>
      <c r="G68" s="39">
        <f t="shared" si="1"/>
        <v>0</v>
      </c>
    </row>
    <row r="69" spans="1:7" ht="14.1" customHeight="1" x14ac:dyDescent="0.25">
      <c r="A69" s="47" t="s">
        <v>115</v>
      </c>
      <c r="B69" s="65" t="s">
        <v>116</v>
      </c>
      <c r="C69" s="47" t="s">
        <v>46</v>
      </c>
      <c r="D69" s="41">
        <v>0</v>
      </c>
      <c r="E69" s="41"/>
      <c r="F69" s="41"/>
      <c r="G69" s="39">
        <f t="shared" si="1"/>
        <v>0</v>
      </c>
    </row>
    <row r="70" spans="1:7" ht="18" customHeight="1" x14ac:dyDescent="0.25">
      <c r="A70" s="41">
        <v>20</v>
      </c>
      <c r="B70" s="65" t="s">
        <v>117</v>
      </c>
      <c r="C70" s="47" t="s">
        <v>118</v>
      </c>
      <c r="D70" s="41">
        <v>1</v>
      </c>
      <c r="E70" s="41"/>
      <c r="F70" s="41"/>
      <c r="G70" s="39">
        <f t="shared" si="1"/>
        <v>0</v>
      </c>
    </row>
    <row r="71" spans="1:7" ht="24" customHeight="1" x14ac:dyDescent="0.25">
      <c r="A71" s="41">
        <v>27</v>
      </c>
      <c r="B71" s="50" t="s">
        <v>119</v>
      </c>
      <c r="C71" s="47" t="s">
        <v>120</v>
      </c>
      <c r="D71" s="42">
        <v>250</v>
      </c>
      <c r="E71" s="42"/>
      <c r="F71" s="41"/>
      <c r="G71" s="39">
        <f t="shared" si="1"/>
        <v>0</v>
      </c>
    </row>
    <row r="72" spans="1:7" ht="18" customHeight="1" x14ac:dyDescent="0.25">
      <c r="A72" s="41">
        <v>28</v>
      </c>
      <c r="B72" s="65" t="s">
        <v>121</v>
      </c>
      <c r="C72" s="47" t="s">
        <v>46</v>
      </c>
      <c r="D72" s="42">
        <v>150</v>
      </c>
      <c r="E72" s="42"/>
      <c r="F72" s="41"/>
      <c r="G72" s="39">
        <f t="shared" si="1"/>
        <v>0</v>
      </c>
    </row>
    <row r="73" spans="1:7" ht="15" customHeight="1" x14ac:dyDescent="0.25">
      <c r="A73" s="41">
        <v>30</v>
      </c>
      <c r="B73" s="65" t="s">
        <v>122</v>
      </c>
      <c r="C73" s="47" t="s">
        <v>123</v>
      </c>
      <c r="D73" s="59">
        <v>1</v>
      </c>
      <c r="E73" s="59"/>
      <c r="F73" s="41"/>
      <c r="G73" s="39">
        <f t="shared" si="1"/>
        <v>0</v>
      </c>
    </row>
    <row r="74" spans="1:7" ht="18" customHeight="1" x14ac:dyDescent="0.25">
      <c r="A74" s="41">
        <v>31</v>
      </c>
      <c r="B74" s="65" t="s">
        <v>124</v>
      </c>
      <c r="C74" s="47" t="s">
        <v>123</v>
      </c>
      <c r="D74" s="59">
        <v>1</v>
      </c>
      <c r="E74" s="59"/>
      <c r="F74" s="41"/>
      <c r="G74" s="39">
        <f t="shared" si="1"/>
        <v>0</v>
      </c>
    </row>
    <row r="75" spans="1:7" ht="17.100000000000001" customHeight="1" x14ac:dyDescent="0.25">
      <c r="A75" s="41">
        <v>32</v>
      </c>
      <c r="B75" s="65" t="s">
        <v>125</v>
      </c>
      <c r="C75" s="47" t="s">
        <v>123</v>
      </c>
      <c r="D75" s="59">
        <v>1</v>
      </c>
      <c r="E75" s="59"/>
      <c r="F75" s="41"/>
      <c r="G75" s="39">
        <f t="shared" si="1"/>
        <v>0</v>
      </c>
    </row>
    <row r="76" spans="1:7" ht="15.95" customHeight="1" x14ac:dyDescent="0.25">
      <c r="A76" s="41">
        <v>33</v>
      </c>
      <c r="B76" s="65" t="s">
        <v>126</v>
      </c>
      <c r="C76" s="47" t="s">
        <v>123</v>
      </c>
      <c r="D76" s="59">
        <v>1</v>
      </c>
      <c r="E76" s="59"/>
      <c r="F76" s="41"/>
      <c r="G76" s="39">
        <f t="shared" si="1"/>
        <v>0</v>
      </c>
    </row>
    <row r="77" spans="1:7" ht="21.95" customHeight="1" x14ac:dyDescent="0.25">
      <c r="A77" s="41">
        <v>34</v>
      </c>
      <c r="B77" s="65" t="s">
        <v>127</v>
      </c>
      <c r="C77" s="47" t="s">
        <v>123</v>
      </c>
      <c r="D77" s="59">
        <v>1</v>
      </c>
      <c r="E77" s="59"/>
      <c r="F77" s="41"/>
      <c r="G77" s="39">
        <f t="shared" si="1"/>
        <v>0</v>
      </c>
    </row>
    <row r="78" spans="1:7" ht="24" customHeight="1" x14ac:dyDescent="0.25">
      <c r="A78" s="41">
        <v>35</v>
      </c>
      <c r="B78" s="50" t="s">
        <v>128</v>
      </c>
      <c r="C78" s="47" t="s">
        <v>123</v>
      </c>
      <c r="D78" s="60">
        <v>0</v>
      </c>
      <c r="E78" s="60"/>
      <c r="F78" s="41"/>
      <c r="G78" s="39">
        <f t="shared" si="1"/>
        <v>0</v>
      </c>
    </row>
    <row r="79" spans="1:7" ht="24" customHeight="1" x14ac:dyDescent="0.25">
      <c r="A79" s="41"/>
      <c r="B79" s="50"/>
      <c r="C79" s="47"/>
      <c r="D79" s="60"/>
      <c r="E79" s="60"/>
      <c r="F79" s="41"/>
      <c r="G79" s="39">
        <f t="shared" si="1"/>
        <v>0</v>
      </c>
    </row>
    <row r="80" spans="1:7" ht="24" customHeight="1" x14ac:dyDescent="0.25">
      <c r="A80" s="41"/>
      <c r="B80" s="78" t="s">
        <v>144</v>
      </c>
      <c r="C80" s="79" t="s">
        <v>143</v>
      </c>
      <c r="D80" s="63"/>
      <c r="E80" s="63"/>
      <c r="F80" s="41"/>
      <c r="G80" s="39">
        <f t="shared" si="1"/>
        <v>0</v>
      </c>
    </row>
    <row r="81" spans="1:7" ht="24" customHeight="1" x14ac:dyDescent="0.25">
      <c r="A81" s="41"/>
      <c r="B81" s="78" t="s">
        <v>142</v>
      </c>
      <c r="C81" s="79" t="s">
        <v>134</v>
      </c>
      <c r="D81" s="63"/>
      <c r="E81" s="63"/>
      <c r="F81" s="41"/>
      <c r="G81" s="39">
        <f t="shared" si="1"/>
        <v>0</v>
      </c>
    </row>
    <row r="82" spans="1:7" ht="24" customHeight="1" x14ac:dyDescent="0.25">
      <c r="A82" s="41"/>
      <c r="B82" s="78" t="s">
        <v>141</v>
      </c>
      <c r="C82" s="79" t="s">
        <v>140</v>
      </c>
      <c r="D82" s="63">
        <v>2</v>
      </c>
      <c r="E82" s="63">
        <v>5</v>
      </c>
      <c r="F82" s="41">
        <v>5</v>
      </c>
      <c r="G82" s="39">
        <v>0</v>
      </c>
    </row>
    <row r="83" spans="1:7" ht="24" customHeight="1" x14ac:dyDescent="0.25">
      <c r="A83" s="41"/>
      <c r="B83" s="78" t="s">
        <v>158</v>
      </c>
      <c r="C83" s="79" t="s">
        <v>139</v>
      </c>
      <c r="D83" s="63"/>
      <c r="E83" s="63"/>
      <c r="F83" s="41"/>
      <c r="G83" s="39">
        <f t="shared" ref="G83:G89" si="2">(F83+E83)*D83</f>
        <v>0</v>
      </c>
    </row>
    <row r="84" spans="1:7" ht="24" customHeight="1" x14ac:dyDescent="0.25">
      <c r="A84" s="41"/>
      <c r="B84" s="78" t="s">
        <v>147</v>
      </c>
      <c r="C84" s="79" t="s">
        <v>137</v>
      </c>
      <c r="D84" s="63">
        <v>183</v>
      </c>
      <c r="E84" s="63"/>
      <c r="F84" s="41"/>
      <c r="G84" s="39">
        <f t="shared" si="2"/>
        <v>0</v>
      </c>
    </row>
    <row r="85" spans="1:7" x14ac:dyDescent="0.25">
      <c r="A85" s="77"/>
      <c r="B85" s="78" t="s">
        <v>145</v>
      </c>
      <c r="C85" s="79" t="s">
        <v>137</v>
      </c>
      <c r="D85" s="80">
        <v>8</v>
      </c>
      <c r="E85" s="80"/>
      <c r="F85" s="67"/>
      <c r="G85" s="70"/>
    </row>
    <row r="86" spans="1:7" ht="24" customHeight="1" x14ac:dyDescent="0.25">
      <c r="A86" s="41"/>
      <c r="B86" s="78" t="s">
        <v>138</v>
      </c>
      <c r="C86" s="79" t="s">
        <v>137</v>
      </c>
      <c r="D86" s="63">
        <v>0</v>
      </c>
      <c r="E86" s="63"/>
      <c r="F86" s="41"/>
      <c r="G86" s="39">
        <f t="shared" si="2"/>
        <v>0</v>
      </c>
    </row>
    <row r="87" spans="1:7" ht="24" customHeight="1" x14ac:dyDescent="0.25">
      <c r="A87" s="41"/>
      <c r="B87" s="78" t="s">
        <v>164</v>
      </c>
      <c r="C87" s="79" t="s">
        <v>136</v>
      </c>
      <c r="D87" s="63">
        <v>571</v>
      </c>
      <c r="E87" s="63"/>
      <c r="F87" s="41"/>
      <c r="G87" s="39">
        <f t="shared" si="2"/>
        <v>0</v>
      </c>
    </row>
    <row r="88" spans="1:7" ht="24" customHeight="1" x14ac:dyDescent="0.25">
      <c r="A88" s="41"/>
      <c r="B88" s="78" t="s">
        <v>135</v>
      </c>
      <c r="C88" s="79" t="s">
        <v>134</v>
      </c>
      <c r="D88" s="63">
        <v>0</v>
      </c>
      <c r="E88" s="63"/>
      <c r="F88" s="41"/>
      <c r="G88" s="39">
        <f t="shared" si="2"/>
        <v>0</v>
      </c>
    </row>
    <row r="89" spans="1:7" ht="24" customHeight="1" x14ac:dyDescent="0.25">
      <c r="A89" s="41"/>
      <c r="B89" s="78" t="s">
        <v>133</v>
      </c>
      <c r="C89" s="79" t="s">
        <v>132</v>
      </c>
      <c r="D89" s="63">
        <v>446</v>
      </c>
      <c r="E89" s="63"/>
      <c r="F89" s="41"/>
      <c r="G89" s="39">
        <f t="shared" si="2"/>
        <v>0</v>
      </c>
    </row>
    <row r="90" spans="1:7" ht="24" customHeight="1" x14ac:dyDescent="0.25">
      <c r="A90" s="41"/>
      <c r="B90" s="67"/>
      <c r="C90" s="67"/>
      <c r="D90" s="67"/>
      <c r="E90" s="67"/>
      <c r="F90" s="41"/>
      <c r="G90" s="43"/>
    </row>
    <row r="91" spans="1:7" ht="24" customHeight="1" x14ac:dyDescent="0.25">
      <c r="A91" s="77"/>
      <c r="B91" s="108"/>
      <c r="C91" s="109"/>
      <c r="D91" s="110"/>
      <c r="E91" s="110"/>
      <c r="F91" s="77"/>
      <c r="G91" s="111"/>
    </row>
    <row r="92" spans="1:7" ht="15" customHeight="1" thickBot="1" x14ac:dyDescent="0.3">
      <c r="A92" s="116"/>
      <c r="B92" s="116"/>
      <c r="C92" s="116"/>
      <c r="D92" s="116"/>
      <c r="E92" s="116"/>
      <c r="F92" s="116"/>
      <c r="G92" s="116"/>
    </row>
    <row r="93" spans="1:7" ht="15" customHeight="1" x14ac:dyDescent="0.25">
      <c r="A93" s="117" t="s">
        <v>130</v>
      </c>
      <c r="B93" s="118"/>
      <c r="C93" s="118"/>
      <c r="D93" s="118"/>
      <c r="E93" s="118"/>
      <c r="F93" s="118"/>
      <c r="G93" s="61">
        <f>SUM(G3:G90)</f>
        <v>0</v>
      </c>
    </row>
    <row r="94" spans="1:7" ht="15.75" thickBot="1" x14ac:dyDescent="0.3">
      <c r="A94" s="91"/>
      <c r="B94" s="94" t="s">
        <v>152</v>
      </c>
      <c r="C94" s="92"/>
      <c r="D94" s="92"/>
      <c r="E94" s="92"/>
      <c r="F94" s="92"/>
      <c r="G94" s="70">
        <f>G93*1.21</f>
        <v>0</v>
      </c>
    </row>
    <row r="95" spans="1:7" x14ac:dyDescent="0.25">
      <c r="B95" s="89"/>
    </row>
    <row r="96" spans="1:7" x14ac:dyDescent="0.25">
      <c r="B96" s="89"/>
    </row>
    <row r="97" spans="1:1" x14ac:dyDescent="0.25">
      <c r="A97" s="1" t="s">
        <v>148</v>
      </c>
    </row>
    <row r="98" spans="1:1" x14ac:dyDescent="0.25">
      <c r="A98" s="1" t="s">
        <v>149</v>
      </c>
    </row>
    <row r="99" spans="1:1" x14ac:dyDescent="0.25">
      <c r="A99" s="1" t="s">
        <v>163</v>
      </c>
    </row>
  </sheetData>
  <mergeCells count="3">
    <mergeCell ref="A1:G1"/>
    <mergeCell ref="A92:G92"/>
    <mergeCell ref="A93:F9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tabSelected="1" topLeftCell="A73" workbookViewId="0">
      <selection activeCell="F95" sqref="F95"/>
    </sheetView>
  </sheetViews>
  <sheetFormatPr defaultRowHeight="15" x14ac:dyDescent="0.25"/>
  <cols>
    <col min="1" max="1" width="6.28515625" style="1" customWidth="1"/>
    <col min="2" max="2" width="60.7109375" style="1" customWidth="1"/>
    <col min="3" max="3" width="9.7109375" style="1" customWidth="1"/>
    <col min="4" max="4" width="6.85546875" style="1" customWidth="1"/>
    <col min="5" max="5" width="16.28515625" style="1" customWidth="1"/>
    <col min="6" max="6" width="20.140625" style="1" customWidth="1"/>
    <col min="7" max="7" width="12.42578125" style="31" customWidth="1"/>
    <col min="8" max="16384" width="9.140625" style="1"/>
  </cols>
  <sheetData>
    <row r="1" spans="1:7" ht="26.1" customHeight="1" x14ac:dyDescent="0.25">
      <c r="A1" s="115" t="s">
        <v>131</v>
      </c>
      <c r="B1" s="115"/>
      <c r="C1" s="115"/>
      <c r="D1" s="115"/>
      <c r="E1" s="115"/>
      <c r="F1" s="115"/>
      <c r="G1" s="115"/>
    </row>
    <row r="2" spans="1:7" ht="14.1" customHeight="1" x14ac:dyDescent="0.25">
      <c r="A2" s="32" t="s">
        <v>1</v>
      </c>
      <c r="B2" s="33" t="s">
        <v>2</v>
      </c>
      <c r="C2" s="33" t="s">
        <v>3</v>
      </c>
      <c r="D2" s="33" t="s">
        <v>4</v>
      </c>
      <c r="E2" s="112" t="s">
        <v>162</v>
      </c>
      <c r="F2" s="65" t="s">
        <v>150</v>
      </c>
      <c r="G2" s="34" t="s">
        <v>5</v>
      </c>
    </row>
    <row r="3" spans="1:7" ht="74.099999999999994" customHeight="1" x14ac:dyDescent="0.25">
      <c r="A3" s="35">
        <v>1</v>
      </c>
      <c r="B3" s="33" t="s">
        <v>6</v>
      </c>
      <c r="C3" s="36" t="s">
        <v>7</v>
      </c>
      <c r="D3" s="35">
        <v>1</v>
      </c>
      <c r="E3" s="37"/>
      <c r="F3" s="37"/>
      <c r="G3" s="38"/>
    </row>
    <row r="4" spans="1:7" ht="87" customHeight="1" x14ac:dyDescent="0.25">
      <c r="A4" s="35">
        <v>2</v>
      </c>
      <c r="B4" s="33" t="s">
        <v>8</v>
      </c>
      <c r="C4" s="36" t="s">
        <v>7</v>
      </c>
      <c r="D4" s="35">
        <v>0</v>
      </c>
      <c r="E4" s="37"/>
      <c r="F4" s="37"/>
      <c r="G4" s="39"/>
    </row>
    <row r="5" spans="1:7" ht="48.95" customHeight="1" x14ac:dyDescent="0.25">
      <c r="A5" s="40" t="s">
        <v>9</v>
      </c>
      <c r="B5" s="33" t="s">
        <v>10</v>
      </c>
      <c r="C5" s="32" t="s">
        <v>7</v>
      </c>
      <c r="D5" s="41">
        <v>0</v>
      </c>
      <c r="E5" s="42"/>
      <c r="F5" s="42"/>
      <c r="G5" s="43"/>
    </row>
    <row r="6" spans="1:7" ht="42" customHeight="1" x14ac:dyDescent="0.25">
      <c r="A6" s="40" t="s">
        <v>11</v>
      </c>
      <c r="B6" s="33" t="s">
        <v>12</v>
      </c>
      <c r="C6" s="32" t="s">
        <v>7</v>
      </c>
      <c r="D6" s="41">
        <v>0</v>
      </c>
      <c r="E6" s="42"/>
      <c r="F6" s="42"/>
      <c r="G6" s="43"/>
    </row>
    <row r="7" spans="1:7" ht="59.1" customHeight="1" x14ac:dyDescent="0.25">
      <c r="A7" s="40" t="s">
        <v>13</v>
      </c>
      <c r="B7" s="33" t="s">
        <v>14</v>
      </c>
      <c r="C7" s="32" t="s">
        <v>7</v>
      </c>
      <c r="D7" s="41">
        <v>1</v>
      </c>
      <c r="E7" s="42"/>
      <c r="F7" s="42"/>
      <c r="G7" s="44"/>
    </row>
    <row r="8" spans="1:7" ht="66.95" customHeight="1" x14ac:dyDescent="0.25">
      <c r="A8" s="45" t="s">
        <v>15</v>
      </c>
      <c r="B8" s="33" t="s">
        <v>16</v>
      </c>
      <c r="C8" s="36" t="s">
        <v>7</v>
      </c>
      <c r="D8" s="35">
        <v>1</v>
      </c>
      <c r="E8" s="37"/>
      <c r="F8" s="37"/>
      <c r="G8" s="46"/>
    </row>
    <row r="9" spans="1:7" ht="66.95" customHeight="1" x14ac:dyDescent="0.25">
      <c r="A9" s="45" t="s">
        <v>17</v>
      </c>
      <c r="B9" s="33" t="s">
        <v>18</v>
      </c>
      <c r="C9" s="36" t="s">
        <v>7</v>
      </c>
      <c r="D9" s="35">
        <v>0</v>
      </c>
      <c r="E9" s="37"/>
      <c r="F9" s="37"/>
      <c r="G9" s="39"/>
    </row>
    <row r="10" spans="1:7" ht="99.95" customHeight="1" x14ac:dyDescent="0.25">
      <c r="A10" s="45" t="s">
        <v>19</v>
      </c>
      <c r="B10" s="33" t="s">
        <v>20</v>
      </c>
      <c r="C10" s="36" t="s">
        <v>7</v>
      </c>
      <c r="D10" s="37">
        <v>16</v>
      </c>
      <c r="E10" s="37"/>
      <c r="F10" s="37"/>
      <c r="G10" s="46"/>
    </row>
    <row r="11" spans="1:7" ht="99.95" customHeight="1" x14ac:dyDescent="0.25">
      <c r="A11" s="36" t="s">
        <v>21</v>
      </c>
      <c r="B11" s="33" t="s">
        <v>22</v>
      </c>
      <c r="C11" s="36" t="s">
        <v>7</v>
      </c>
      <c r="D11" s="35">
        <v>0</v>
      </c>
      <c r="E11" s="37"/>
      <c r="F11" s="37"/>
      <c r="G11" s="39"/>
    </row>
    <row r="12" spans="1:7" ht="107.1" customHeight="1" x14ac:dyDescent="0.25">
      <c r="A12" s="47" t="s">
        <v>23</v>
      </c>
      <c r="B12" s="33" t="s">
        <v>24</v>
      </c>
      <c r="C12" s="32" t="s">
        <v>7</v>
      </c>
      <c r="D12" s="41">
        <v>30</v>
      </c>
      <c r="E12" s="42"/>
      <c r="F12" s="42"/>
      <c r="G12" s="43"/>
    </row>
    <row r="13" spans="1:7" ht="107.1" customHeight="1" x14ac:dyDescent="0.25">
      <c r="A13" s="47" t="s">
        <v>25</v>
      </c>
      <c r="B13" s="33" t="s">
        <v>26</v>
      </c>
      <c r="C13" s="32" t="s">
        <v>7</v>
      </c>
      <c r="D13" s="41">
        <v>0</v>
      </c>
      <c r="E13" s="42"/>
      <c r="F13" s="42"/>
      <c r="G13" s="43"/>
    </row>
    <row r="14" spans="1:7" ht="99.95" customHeight="1" x14ac:dyDescent="0.25">
      <c r="A14" s="48" t="s">
        <v>27</v>
      </c>
      <c r="B14" s="33" t="s">
        <v>28</v>
      </c>
      <c r="C14" s="36" t="s">
        <v>7</v>
      </c>
      <c r="D14" s="35">
        <v>9</v>
      </c>
      <c r="E14" s="37"/>
      <c r="F14" s="37"/>
      <c r="G14" s="39"/>
    </row>
    <row r="15" spans="1:7" ht="47.1" customHeight="1" x14ac:dyDescent="0.25">
      <c r="A15" s="49">
        <v>6</v>
      </c>
      <c r="B15" s="33" t="s">
        <v>29</v>
      </c>
      <c r="C15" s="32" t="s">
        <v>7</v>
      </c>
      <c r="D15" s="41">
        <v>0</v>
      </c>
      <c r="E15" s="42"/>
      <c r="F15" s="42"/>
      <c r="G15" s="43"/>
    </row>
    <row r="16" spans="1:7" ht="27.95" customHeight="1" x14ac:dyDescent="0.25">
      <c r="A16" s="47" t="s">
        <v>30</v>
      </c>
      <c r="B16" s="50" t="s">
        <v>31</v>
      </c>
      <c r="C16" s="32" t="s">
        <v>7</v>
      </c>
      <c r="D16" s="41">
        <v>0</v>
      </c>
      <c r="E16" s="51"/>
      <c r="F16" s="51"/>
      <c r="G16" s="43"/>
    </row>
    <row r="17" spans="1:7" ht="24" customHeight="1" x14ac:dyDescent="0.25">
      <c r="A17" s="47" t="s">
        <v>32</v>
      </c>
      <c r="B17" s="50" t="s">
        <v>33</v>
      </c>
      <c r="C17" s="32" t="s">
        <v>7</v>
      </c>
      <c r="D17" s="41">
        <v>0</v>
      </c>
      <c r="E17" s="51"/>
      <c r="F17" s="51"/>
      <c r="G17" s="43"/>
    </row>
    <row r="18" spans="1:7" ht="24.95" customHeight="1" x14ac:dyDescent="0.25">
      <c r="A18" s="47" t="s">
        <v>34</v>
      </c>
      <c r="B18" s="50" t="s">
        <v>35</v>
      </c>
      <c r="C18" s="32" t="s">
        <v>7</v>
      </c>
      <c r="D18" s="41">
        <v>0</v>
      </c>
      <c r="E18" s="51"/>
      <c r="F18" s="51"/>
      <c r="G18" s="43"/>
    </row>
    <row r="19" spans="1:7" ht="36" customHeight="1" x14ac:dyDescent="0.25">
      <c r="A19" s="41">
        <v>8</v>
      </c>
      <c r="B19" s="33" t="s">
        <v>36</v>
      </c>
      <c r="C19" s="32" t="s">
        <v>7</v>
      </c>
      <c r="D19" s="41">
        <v>6</v>
      </c>
      <c r="E19" s="51"/>
      <c r="F19" s="51"/>
      <c r="G19" s="43"/>
    </row>
    <row r="20" spans="1:7" ht="54" customHeight="1" x14ac:dyDescent="0.25">
      <c r="A20" s="47" t="s">
        <v>37</v>
      </c>
      <c r="B20" s="33" t="s">
        <v>38</v>
      </c>
      <c r="C20" s="32" t="s">
        <v>7</v>
      </c>
      <c r="D20" s="41">
        <v>2</v>
      </c>
      <c r="E20" s="42"/>
      <c r="F20" s="42"/>
      <c r="G20" s="43"/>
    </row>
    <row r="21" spans="1:7" ht="51.95" customHeight="1" x14ac:dyDescent="0.25">
      <c r="A21" s="47" t="s">
        <v>39</v>
      </c>
      <c r="B21" s="33" t="s">
        <v>40</v>
      </c>
      <c r="C21" s="32" t="s">
        <v>7</v>
      </c>
      <c r="D21" s="41">
        <v>0</v>
      </c>
      <c r="E21" s="42"/>
      <c r="F21" s="42"/>
      <c r="G21" s="43"/>
    </row>
    <row r="22" spans="1:7" ht="62.1" customHeight="1" x14ac:dyDescent="0.25">
      <c r="A22" s="48" t="s">
        <v>41</v>
      </c>
      <c r="B22" s="33" t="s">
        <v>42</v>
      </c>
      <c r="C22" s="36" t="s">
        <v>7</v>
      </c>
      <c r="D22" s="35">
        <v>0</v>
      </c>
      <c r="E22" s="37"/>
      <c r="F22" s="37"/>
      <c r="G22" s="39"/>
    </row>
    <row r="23" spans="1:7" ht="35.1" customHeight="1" x14ac:dyDescent="0.25">
      <c r="A23" s="41">
        <v>9</v>
      </c>
      <c r="B23" s="33" t="s">
        <v>43</v>
      </c>
      <c r="C23" s="32" t="s">
        <v>7</v>
      </c>
      <c r="D23" s="41">
        <v>108</v>
      </c>
      <c r="E23" s="51"/>
      <c r="F23" s="51"/>
      <c r="G23" s="43"/>
    </row>
    <row r="24" spans="1:7" ht="14.1" customHeight="1" x14ac:dyDescent="0.25">
      <c r="A24" s="41">
        <v>10</v>
      </c>
      <c r="B24" s="33" t="s">
        <v>44</v>
      </c>
      <c r="C24" s="32" t="s">
        <v>7</v>
      </c>
      <c r="D24" s="41">
        <v>54</v>
      </c>
      <c r="E24" s="51"/>
      <c r="F24" s="51"/>
      <c r="G24" s="43"/>
    </row>
    <row r="25" spans="1:7" ht="23.1" customHeight="1" x14ac:dyDescent="0.25">
      <c r="A25" s="41">
        <v>11</v>
      </c>
      <c r="B25" s="33" t="s">
        <v>45</v>
      </c>
      <c r="C25" s="32" t="s">
        <v>46</v>
      </c>
      <c r="D25" s="41">
        <v>260</v>
      </c>
      <c r="E25" s="51"/>
      <c r="F25" s="51"/>
      <c r="G25" s="43"/>
    </row>
    <row r="26" spans="1:7" ht="17.100000000000001" customHeight="1" x14ac:dyDescent="0.25">
      <c r="A26" s="52" t="s">
        <v>47</v>
      </c>
      <c r="B26" s="33" t="s">
        <v>48</v>
      </c>
      <c r="C26" s="32" t="s">
        <v>46</v>
      </c>
      <c r="D26" s="41">
        <v>0</v>
      </c>
      <c r="E26" s="53"/>
      <c r="F26" s="53"/>
      <c r="G26" s="43"/>
    </row>
    <row r="27" spans="1:7" ht="21" customHeight="1" x14ac:dyDescent="0.25">
      <c r="A27" s="54">
        <v>40940</v>
      </c>
      <c r="B27" s="33" t="s">
        <v>49</v>
      </c>
      <c r="C27" s="32" t="s">
        <v>7</v>
      </c>
      <c r="D27" s="41">
        <v>0</v>
      </c>
      <c r="E27" s="53"/>
      <c r="F27" s="53"/>
      <c r="G27" s="43"/>
    </row>
    <row r="28" spans="1:7" ht="18" customHeight="1" x14ac:dyDescent="0.25">
      <c r="A28" s="55" t="s">
        <v>50</v>
      </c>
      <c r="B28" s="33" t="s">
        <v>51</v>
      </c>
      <c r="C28" s="32" t="s">
        <v>7</v>
      </c>
      <c r="D28" s="41">
        <v>0</v>
      </c>
      <c r="E28" s="53"/>
      <c r="F28" s="53"/>
      <c r="G28" s="43"/>
    </row>
    <row r="29" spans="1:7" ht="14.1" customHeight="1" x14ac:dyDescent="0.25">
      <c r="A29" s="52" t="s">
        <v>52</v>
      </c>
      <c r="B29" s="33" t="s">
        <v>53</v>
      </c>
      <c r="C29" s="32" t="s">
        <v>46</v>
      </c>
      <c r="D29" s="41">
        <v>113</v>
      </c>
      <c r="E29" s="53"/>
      <c r="F29" s="53"/>
      <c r="G29" s="43"/>
    </row>
    <row r="30" spans="1:7" ht="18" customHeight="1" x14ac:dyDescent="0.25">
      <c r="A30" s="54">
        <v>40969</v>
      </c>
      <c r="B30" s="33" t="s">
        <v>54</v>
      </c>
      <c r="C30" s="32" t="s">
        <v>7</v>
      </c>
      <c r="D30" s="41">
        <v>4</v>
      </c>
      <c r="E30" s="53"/>
      <c r="F30" s="53"/>
      <c r="G30" s="43"/>
    </row>
    <row r="31" spans="1:7" ht="18" customHeight="1" x14ac:dyDescent="0.25">
      <c r="A31" s="55" t="s">
        <v>55</v>
      </c>
      <c r="B31" s="33" t="s">
        <v>56</v>
      </c>
      <c r="C31" s="32" t="s">
        <v>7</v>
      </c>
      <c r="D31" s="41">
        <v>0</v>
      </c>
      <c r="E31" s="53"/>
      <c r="F31" s="53"/>
      <c r="G31" s="43"/>
    </row>
    <row r="32" spans="1:7" ht="18" customHeight="1" x14ac:dyDescent="0.25">
      <c r="A32" s="55" t="s">
        <v>57</v>
      </c>
      <c r="B32" s="33" t="s">
        <v>58</v>
      </c>
      <c r="C32" s="32" t="s">
        <v>7</v>
      </c>
      <c r="D32" s="41">
        <v>2</v>
      </c>
      <c r="E32" s="53"/>
      <c r="F32" s="53"/>
      <c r="G32" s="43"/>
    </row>
    <row r="33" spans="1:7" ht="18" customHeight="1" x14ac:dyDescent="0.25">
      <c r="A33" s="55" t="s">
        <v>59</v>
      </c>
      <c r="B33" s="33" t="s">
        <v>60</v>
      </c>
      <c r="C33" s="32" t="s">
        <v>7</v>
      </c>
      <c r="D33" s="41">
        <v>0</v>
      </c>
      <c r="E33" s="53"/>
      <c r="F33" s="53"/>
      <c r="G33" s="43"/>
    </row>
    <row r="34" spans="1:7" ht="15" customHeight="1" x14ac:dyDescent="0.25">
      <c r="A34" s="55" t="s">
        <v>61</v>
      </c>
      <c r="B34" s="33" t="s">
        <v>62</v>
      </c>
      <c r="C34" s="32" t="s">
        <v>7</v>
      </c>
      <c r="D34" s="41">
        <v>10</v>
      </c>
      <c r="E34" s="53"/>
      <c r="F34" s="53"/>
      <c r="G34" s="43"/>
    </row>
    <row r="35" spans="1:7" ht="14.1" customHeight="1" x14ac:dyDescent="0.25">
      <c r="A35" s="52" t="s">
        <v>63</v>
      </c>
      <c r="B35" s="33" t="s">
        <v>64</v>
      </c>
      <c r="C35" s="32" t="s">
        <v>46</v>
      </c>
      <c r="D35" s="41">
        <v>105</v>
      </c>
      <c r="E35" s="53"/>
      <c r="F35" s="53"/>
      <c r="G35" s="43"/>
    </row>
    <row r="36" spans="1:7" ht="15.95" customHeight="1" x14ac:dyDescent="0.25">
      <c r="A36" s="54">
        <v>41000</v>
      </c>
      <c r="B36" s="33" t="s">
        <v>65</v>
      </c>
      <c r="C36" s="32" t="s">
        <v>7</v>
      </c>
      <c r="D36" s="41">
        <v>8</v>
      </c>
      <c r="E36" s="53"/>
      <c r="F36" s="53"/>
      <c r="G36" s="43"/>
    </row>
    <row r="37" spans="1:7" ht="20.100000000000001" customHeight="1" x14ac:dyDescent="0.25">
      <c r="A37" s="54">
        <v>41001</v>
      </c>
      <c r="B37" s="33" t="s">
        <v>66</v>
      </c>
      <c r="C37" s="32" t="s">
        <v>7</v>
      </c>
      <c r="D37" s="41">
        <v>6</v>
      </c>
      <c r="E37" s="53"/>
      <c r="F37" s="53"/>
      <c r="G37" s="43"/>
    </row>
    <row r="38" spans="1:7" ht="15" customHeight="1" x14ac:dyDescent="0.25">
      <c r="A38" s="55" t="s">
        <v>67</v>
      </c>
      <c r="B38" s="33" t="s">
        <v>68</v>
      </c>
      <c r="C38" s="32" t="s">
        <v>7</v>
      </c>
      <c r="D38" s="41">
        <v>10</v>
      </c>
      <c r="E38" s="53"/>
      <c r="F38" s="53"/>
      <c r="G38" s="43"/>
    </row>
    <row r="39" spans="1:7" ht="15" customHeight="1" x14ac:dyDescent="0.25">
      <c r="A39" s="52" t="s">
        <v>69</v>
      </c>
      <c r="B39" s="33" t="s">
        <v>70</v>
      </c>
      <c r="C39" s="32" t="s">
        <v>46</v>
      </c>
      <c r="D39" s="41">
        <v>160</v>
      </c>
      <c r="E39" s="53"/>
      <c r="F39" s="53"/>
      <c r="G39" s="43"/>
    </row>
    <row r="40" spans="1:7" ht="21" customHeight="1" x14ac:dyDescent="0.25">
      <c r="A40" s="54">
        <v>41030</v>
      </c>
      <c r="B40" s="33" t="s">
        <v>71</v>
      </c>
      <c r="C40" s="32" t="s">
        <v>7</v>
      </c>
      <c r="D40" s="41">
        <v>34</v>
      </c>
      <c r="E40" s="53"/>
      <c r="F40" s="53"/>
      <c r="G40" s="43"/>
    </row>
    <row r="41" spans="1:7" ht="24" customHeight="1" x14ac:dyDescent="0.25">
      <c r="A41" s="54">
        <v>41031</v>
      </c>
      <c r="B41" s="50" t="s">
        <v>72</v>
      </c>
      <c r="C41" s="32" t="s">
        <v>7</v>
      </c>
      <c r="D41" s="41">
        <v>0</v>
      </c>
      <c r="E41" s="53"/>
      <c r="F41" s="53"/>
      <c r="G41" s="43"/>
    </row>
    <row r="42" spans="1:7" ht="21.95" customHeight="1" x14ac:dyDescent="0.25">
      <c r="A42" s="54">
        <v>41032</v>
      </c>
      <c r="B42" s="33" t="s">
        <v>73</v>
      </c>
      <c r="C42" s="32" t="s">
        <v>7</v>
      </c>
      <c r="D42" s="41">
        <v>4</v>
      </c>
      <c r="E42" s="53"/>
      <c r="F42" s="53"/>
      <c r="G42" s="43"/>
    </row>
    <row r="43" spans="1:7" ht="24.95" customHeight="1" x14ac:dyDescent="0.25">
      <c r="A43" s="55" t="s">
        <v>67</v>
      </c>
      <c r="B43" s="50" t="s">
        <v>74</v>
      </c>
      <c r="C43" s="32" t="s">
        <v>7</v>
      </c>
      <c r="D43" s="41">
        <v>10</v>
      </c>
      <c r="E43" s="53"/>
      <c r="F43" s="53"/>
      <c r="G43" s="43"/>
    </row>
    <row r="44" spans="1:7" ht="14.1" customHeight="1" x14ac:dyDescent="0.25">
      <c r="A44" s="52" t="s">
        <v>75</v>
      </c>
      <c r="B44" s="33" t="s">
        <v>76</v>
      </c>
      <c r="C44" s="32" t="s">
        <v>46</v>
      </c>
      <c r="D44" s="41">
        <v>100</v>
      </c>
      <c r="E44" s="53"/>
      <c r="F44" s="53"/>
      <c r="G44" s="43"/>
    </row>
    <row r="45" spans="1:7" ht="20.100000000000001" customHeight="1" x14ac:dyDescent="0.25">
      <c r="A45" s="55" t="s">
        <v>77</v>
      </c>
      <c r="B45" s="33" t="s">
        <v>78</v>
      </c>
      <c r="C45" s="32" t="s">
        <v>7</v>
      </c>
      <c r="D45" s="41">
        <v>10</v>
      </c>
      <c r="E45" s="53"/>
      <c r="F45" s="53"/>
      <c r="G45" s="43"/>
    </row>
    <row r="46" spans="1:7" ht="21" customHeight="1" x14ac:dyDescent="0.25">
      <c r="A46" s="55" t="s">
        <v>79</v>
      </c>
      <c r="B46" s="33" t="s">
        <v>80</v>
      </c>
      <c r="C46" s="32" t="s">
        <v>7</v>
      </c>
      <c r="D46" s="41">
        <v>10</v>
      </c>
      <c r="E46" s="53"/>
      <c r="F46" s="53"/>
      <c r="G46" s="43"/>
    </row>
    <row r="47" spans="1:7" ht="14.1" customHeight="1" x14ac:dyDescent="0.25">
      <c r="A47" s="52" t="s">
        <v>81</v>
      </c>
      <c r="B47" s="33" t="s">
        <v>82</v>
      </c>
      <c r="C47" s="32" t="s">
        <v>46</v>
      </c>
      <c r="D47" s="41">
        <v>95</v>
      </c>
      <c r="E47" s="53"/>
      <c r="F47" s="53"/>
      <c r="G47" s="43"/>
    </row>
    <row r="48" spans="1:7" ht="21.95" customHeight="1" x14ac:dyDescent="0.25">
      <c r="A48" s="55" t="s">
        <v>83</v>
      </c>
      <c r="B48" s="33" t="s">
        <v>84</v>
      </c>
      <c r="C48" s="32" t="s">
        <v>7</v>
      </c>
      <c r="D48" s="41">
        <v>4</v>
      </c>
      <c r="E48" s="53"/>
      <c r="F48" s="53"/>
      <c r="G48" s="43"/>
    </row>
    <row r="49" spans="1:7" ht="15" customHeight="1" x14ac:dyDescent="0.25">
      <c r="A49" s="55" t="s">
        <v>85</v>
      </c>
      <c r="B49" s="33" t="s">
        <v>86</v>
      </c>
      <c r="C49" s="32" t="s">
        <v>7</v>
      </c>
      <c r="D49" s="41">
        <v>10</v>
      </c>
      <c r="E49" s="53"/>
      <c r="F49" s="53"/>
      <c r="G49" s="43"/>
    </row>
    <row r="50" spans="1:7" ht="14.1" customHeight="1" x14ac:dyDescent="0.25">
      <c r="A50" s="52" t="s">
        <v>87</v>
      </c>
      <c r="B50" s="33" t="s">
        <v>88</v>
      </c>
      <c r="C50" s="32" t="s">
        <v>46</v>
      </c>
      <c r="D50" s="41">
        <v>250</v>
      </c>
      <c r="E50" s="53"/>
      <c r="F50" s="53"/>
      <c r="G50" s="43"/>
    </row>
    <row r="51" spans="1:7" ht="18" customHeight="1" x14ac:dyDescent="0.25">
      <c r="A51" s="55" t="s">
        <v>89</v>
      </c>
      <c r="B51" s="33" t="s">
        <v>90</v>
      </c>
      <c r="C51" s="32" t="s">
        <v>7</v>
      </c>
      <c r="D51" s="41">
        <v>120</v>
      </c>
      <c r="E51" s="53"/>
      <c r="F51" s="53"/>
      <c r="G51" s="43"/>
    </row>
    <row r="52" spans="1:7" ht="27.95" customHeight="1" x14ac:dyDescent="0.25">
      <c r="A52" s="56">
        <v>13</v>
      </c>
      <c r="B52" s="57" t="s">
        <v>91</v>
      </c>
      <c r="C52" s="32" t="s">
        <v>7</v>
      </c>
      <c r="D52" s="41">
        <v>0</v>
      </c>
      <c r="E52" s="53"/>
      <c r="F52" s="53"/>
      <c r="G52" s="43"/>
    </row>
    <row r="53" spans="1:7" ht="14.1" customHeight="1" x14ac:dyDescent="0.25">
      <c r="A53" s="52" t="s">
        <v>92</v>
      </c>
      <c r="B53" s="33" t="s">
        <v>93</v>
      </c>
      <c r="C53" s="32" t="s">
        <v>7</v>
      </c>
      <c r="D53" s="41">
        <v>0</v>
      </c>
      <c r="E53" s="53"/>
      <c r="F53" s="53"/>
      <c r="G53" s="43"/>
    </row>
    <row r="54" spans="1:7" ht="14.1" customHeight="1" x14ac:dyDescent="0.25">
      <c r="A54" s="52" t="s">
        <v>94</v>
      </c>
      <c r="B54" s="33" t="s">
        <v>95</v>
      </c>
      <c r="C54" s="32" t="s">
        <v>7</v>
      </c>
      <c r="D54" s="41">
        <v>0</v>
      </c>
      <c r="E54" s="53"/>
      <c r="F54" s="53"/>
      <c r="G54" s="43"/>
    </row>
    <row r="55" spans="1:7" ht="14.1" customHeight="1" x14ac:dyDescent="0.25">
      <c r="A55" s="52" t="s">
        <v>96</v>
      </c>
      <c r="B55" s="33" t="s">
        <v>97</v>
      </c>
      <c r="C55" s="32" t="s">
        <v>7</v>
      </c>
      <c r="D55" s="41">
        <v>0</v>
      </c>
      <c r="E55" s="53"/>
      <c r="F55" s="53"/>
      <c r="G55" s="43"/>
    </row>
    <row r="56" spans="1:7" ht="14.1" customHeight="1" x14ac:dyDescent="0.25">
      <c r="A56" s="52" t="s">
        <v>98</v>
      </c>
      <c r="B56" s="33" t="s">
        <v>99</v>
      </c>
      <c r="C56" s="32" t="s">
        <v>7</v>
      </c>
      <c r="D56" s="41">
        <v>0</v>
      </c>
      <c r="E56" s="53"/>
      <c r="F56" s="53"/>
      <c r="G56" s="43"/>
    </row>
    <row r="57" spans="1:7" ht="14.1" customHeight="1" x14ac:dyDescent="0.25">
      <c r="A57" s="52" t="s">
        <v>100</v>
      </c>
      <c r="B57" s="33" t="s">
        <v>101</v>
      </c>
      <c r="C57" s="32" t="s">
        <v>7</v>
      </c>
      <c r="D57" s="41">
        <v>10</v>
      </c>
      <c r="E57" s="53"/>
      <c r="F57" s="53"/>
      <c r="G57" s="43"/>
    </row>
    <row r="58" spans="1:7" ht="14.1" customHeight="1" x14ac:dyDescent="0.25">
      <c r="A58" s="52" t="s">
        <v>102</v>
      </c>
      <c r="B58" s="33" t="s">
        <v>103</v>
      </c>
      <c r="C58" s="32" t="s">
        <v>7</v>
      </c>
      <c r="D58" s="41">
        <v>10</v>
      </c>
      <c r="E58" s="53"/>
      <c r="F58" s="53"/>
      <c r="G58" s="43"/>
    </row>
    <row r="59" spans="1:7" ht="14.1" customHeight="1" x14ac:dyDescent="0.25">
      <c r="A59" s="52" t="s">
        <v>104</v>
      </c>
      <c r="B59" s="33" t="s">
        <v>105</v>
      </c>
      <c r="C59" s="32" t="s">
        <v>7</v>
      </c>
      <c r="D59" s="41">
        <v>110</v>
      </c>
      <c r="E59" s="53"/>
      <c r="F59" s="53"/>
      <c r="G59" s="43"/>
    </row>
    <row r="60" spans="1:7" ht="29.1" customHeight="1" x14ac:dyDescent="0.25">
      <c r="A60" s="56">
        <v>18</v>
      </c>
      <c r="B60" s="33" t="s">
        <v>106</v>
      </c>
      <c r="C60" s="32" t="s">
        <v>46</v>
      </c>
      <c r="D60" s="57"/>
      <c r="E60" s="41"/>
      <c r="F60" s="41"/>
      <c r="G60" s="43"/>
    </row>
    <row r="61" spans="1:7" ht="14.1" customHeight="1" x14ac:dyDescent="0.25">
      <c r="A61" s="52" t="s">
        <v>107</v>
      </c>
      <c r="B61" s="33" t="s">
        <v>108</v>
      </c>
      <c r="C61" s="32" t="s">
        <v>46</v>
      </c>
      <c r="D61" s="41">
        <v>0</v>
      </c>
      <c r="E61" s="53"/>
      <c r="F61" s="53"/>
      <c r="G61" s="43"/>
    </row>
    <row r="62" spans="1:7" ht="14.1" customHeight="1" x14ac:dyDescent="0.25">
      <c r="A62" s="52" t="s">
        <v>109</v>
      </c>
      <c r="B62" s="33" t="s">
        <v>53</v>
      </c>
      <c r="C62" s="32" t="s">
        <v>46</v>
      </c>
      <c r="D62" s="41">
        <v>113</v>
      </c>
      <c r="E62" s="53"/>
      <c r="F62" s="53"/>
      <c r="G62" s="43"/>
    </row>
    <row r="63" spans="1:7" ht="14.1" customHeight="1" x14ac:dyDescent="0.25">
      <c r="A63" s="52" t="s">
        <v>109</v>
      </c>
      <c r="B63" s="33" t="s">
        <v>64</v>
      </c>
      <c r="C63" s="32" t="s">
        <v>46</v>
      </c>
      <c r="D63" s="41">
        <v>105</v>
      </c>
      <c r="E63" s="53"/>
      <c r="F63" s="53"/>
      <c r="G63" s="43"/>
    </row>
    <row r="64" spans="1:7" ht="14.1" customHeight="1" x14ac:dyDescent="0.25">
      <c r="A64" s="52" t="s">
        <v>110</v>
      </c>
      <c r="B64" s="33" t="s">
        <v>70</v>
      </c>
      <c r="C64" s="32" t="s">
        <v>46</v>
      </c>
      <c r="D64" s="41">
        <v>160</v>
      </c>
      <c r="E64" s="53"/>
      <c r="F64" s="53"/>
      <c r="G64" s="43"/>
    </row>
    <row r="65" spans="1:7" ht="14.1" customHeight="1" x14ac:dyDescent="0.25">
      <c r="A65" s="52" t="s">
        <v>111</v>
      </c>
      <c r="B65" s="33" t="s">
        <v>76</v>
      </c>
      <c r="C65" s="32" t="s">
        <v>46</v>
      </c>
      <c r="D65" s="41">
        <v>100</v>
      </c>
      <c r="E65" s="53"/>
      <c r="F65" s="53"/>
      <c r="G65" s="43"/>
    </row>
    <row r="66" spans="1:7" ht="14.1" customHeight="1" x14ac:dyDescent="0.25">
      <c r="A66" s="52" t="s">
        <v>112</v>
      </c>
      <c r="B66" s="33" t="s">
        <v>82</v>
      </c>
      <c r="C66" s="32" t="s">
        <v>46</v>
      </c>
      <c r="D66" s="41">
        <v>95</v>
      </c>
      <c r="E66" s="53"/>
      <c r="F66" s="53"/>
      <c r="G66" s="43"/>
    </row>
    <row r="67" spans="1:7" ht="14.1" customHeight="1" x14ac:dyDescent="0.25">
      <c r="A67" s="47" t="s">
        <v>113</v>
      </c>
      <c r="B67" s="33" t="s">
        <v>88</v>
      </c>
      <c r="C67" s="47" t="s">
        <v>46</v>
      </c>
      <c r="D67" s="42">
        <v>250</v>
      </c>
      <c r="E67" s="41"/>
      <c r="F67" s="41"/>
      <c r="G67" s="58"/>
    </row>
    <row r="68" spans="1:7" ht="32.1" customHeight="1" x14ac:dyDescent="0.25">
      <c r="A68" s="49">
        <v>19</v>
      </c>
      <c r="B68" s="33" t="s">
        <v>114</v>
      </c>
      <c r="C68" s="47" t="s">
        <v>46</v>
      </c>
      <c r="D68" s="41">
        <v>0</v>
      </c>
      <c r="E68" s="41"/>
      <c r="F68" s="41"/>
      <c r="G68" s="43"/>
    </row>
    <row r="69" spans="1:7" ht="14.1" customHeight="1" x14ac:dyDescent="0.25">
      <c r="A69" s="47" t="s">
        <v>115</v>
      </c>
      <c r="B69" s="33" t="s">
        <v>116</v>
      </c>
      <c r="C69" s="47" t="s">
        <v>46</v>
      </c>
      <c r="D69" s="41">
        <v>0</v>
      </c>
      <c r="E69" s="41"/>
      <c r="F69" s="41"/>
      <c r="G69" s="43"/>
    </row>
    <row r="70" spans="1:7" ht="18" customHeight="1" x14ac:dyDescent="0.25">
      <c r="A70" s="41"/>
      <c r="B70" s="33"/>
      <c r="C70" s="47"/>
      <c r="D70" s="41"/>
      <c r="E70" s="41"/>
      <c r="F70" s="41"/>
      <c r="G70" s="44"/>
    </row>
    <row r="71" spans="1:7" ht="24" customHeight="1" x14ac:dyDescent="0.25">
      <c r="A71" s="41">
        <v>27</v>
      </c>
      <c r="B71" s="50" t="s">
        <v>119</v>
      </c>
      <c r="C71" s="47" t="s">
        <v>120</v>
      </c>
      <c r="D71" s="42">
        <v>250</v>
      </c>
      <c r="E71" s="41"/>
      <c r="F71" s="41"/>
      <c r="G71" s="44"/>
    </row>
    <row r="72" spans="1:7" ht="18" customHeight="1" x14ac:dyDescent="0.25">
      <c r="A72" s="41">
        <v>28</v>
      </c>
      <c r="B72" s="33" t="s">
        <v>121</v>
      </c>
      <c r="C72" s="47" t="s">
        <v>46</v>
      </c>
      <c r="D72" s="42">
        <v>160</v>
      </c>
      <c r="E72" s="41"/>
      <c r="F72" s="41"/>
      <c r="G72" s="44"/>
    </row>
    <row r="73" spans="1:7" ht="15" customHeight="1" x14ac:dyDescent="0.25">
      <c r="A73" s="41"/>
      <c r="B73" s="33"/>
      <c r="C73" s="47"/>
      <c r="D73" s="59"/>
      <c r="E73" s="41"/>
      <c r="F73" s="41"/>
      <c r="G73" s="44"/>
    </row>
    <row r="74" spans="1:7" ht="18" customHeight="1" x14ac:dyDescent="0.25">
      <c r="A74" s="41">
        <v>31</v>
      </c>
      <c r="B74" s="33" t="s">
        <v>124</v>
      </c>
      <c r="C74" s="47" t="s">
        <v>123</v>
      </c>
      <c r="D74" s="59">
        <v>1</v>
      </c>
      <c r="E74" s="41"/>
      <c r="F74" s="41"/>
      <c r="G74" s="58"/>
    </row>
    <row r="75" spans="1:7" ht="17.100000000000001" customHeight="1" x14ac:dyDescent="0.25">
      <c r="A75" s="41">
        <v>32</v>
      </c>
      <c r="B75" s="33" t="s">
        <v>125</v>
      </c>
      <c r="C75" s="47" t="s">
        <v>123</v>
      </c>
      <c r="D75" s="59">
        <v>1</v>
      </c>
      <c r="E75" s="41"/>
      <c r="F75" s="41"/>
      <c r="G75" s="44"/>
    </row>
    <row r="76" spans="1:7" ht="15.95" customHeight="1" x14ac:dyDescent="0.25">
      <c r="A76" s="41">
        <v>33</v>
      </c>
      <c r="B76" s="33" t="s">
        <v>126</v>
      </c>
      <c r="C76" s="47" t="s">
        <v>123</v>
      </c>
      <c r="D76" s="59">
        <v>1</v>
      </c>
      <c r="E76" s="41"/>
      <c r="F76" s="41"/>
      <c r="G76" s="44"/>
    </row>
    <row r="77" spans="1:7" ht="21.95" customHeight="1" x14ac:dyDescent="0.25">
      <c r="A77" s="41">
        <v>34</v>
      </c>
      <c r="B77" s="33" t="s">
        <v>127</v>
      </c>
      <c r="C77" s="47" t="s">
        <v>123</v>
      </c>
      <c r="D77" s="59">
        <v>1</v>
      </c>
      <c r="E77" s="41"/>
      <c r="F77" s="41"/>
      <c r="G77" s="44"/>
    </row>
    <row r="78" spans="1:7" ht="24" customHeight="1" x14ac:dyDescent="0.25">
      <c r="A78" s="41">
        <v>35</v>
      </c>
      <c r="B78" s="50" t="s">
        <v>128</v>
      </c>
      <c r="C78" s="47" t="s">
        <v>123</v>
      </c>
      <c r="D78" s="60">
        <v>1</v>
      </c>
      <c r="E78" s="41"/>
      <c r="F78" s="41"/>
      <c r="G78" s="58"/>
    </row>
    <row r="79" spans="1:7" ht="24" customHeight="1" x14ac:dyDescent="0.25">
      <c r="A79" s="41"/>
      <c r="B79" s="78" t="s">
        <v>144</v>
      </c>
      <c r="C79" s="79" t="s">
        <v>143</v>
      </c>
      <c r="D79" s="63">
        <v>1</v>
      </c>
      <c r="E79" s="41"/>
      <c r="F79" s="41"/>
      <c r="G79" s="58"/>
    </row>
    <row r="80" spans="1:7" ht="24" customHeight="1" x14ac:dyDescent="0.25">
      <c r="A80" s="41"/>
      <c r="B80" s="78" t="s">
        <v>142</v>
      </c>
      <c r="C80" s="79" t="s">
        <v>134</v>
      </c>
      <c r="D80" s="63">
        <v>1</v>
      </c>
      <c r="E80" s="41"/>
      <c r="F80" s="41"/>
      <c r="G80" s="58"/>
    </row>
    <row r="81" spans="1:7" ht="24" customHeight="1" x14ac:dyDescent="0.25">
      <c r="A81" s="41"/>
      <c r="B81" s="78" t="s">
        <v>141</v>
      </c>
      <c r="C81" s="79" t="s">
        <v>140</v>
      </c>
      <c r="D81" s="79">
        <v>1</v>
      </c>
      <c r="E81" s="41"/>
      <c r="F81" s="41"/>
      <c r="G81" s="58"/>
    </row>
    <row r="82" spans="1:7" ht="24" customHeight="1" x14ac:dyDescent="0.25">
      <c r="A82" s="41"/>
      <c r="B82" s="78" t="s">
        <v>159</v>
      </c>
      <c r="C82" s="79" t="s">
        <v>139</v>
      </c>
      <c r="D82" s="79">
        <v>1</v>
      </c>
      <c r="E82" s="41"/>
      <c r="F82" s="41"/>
      <c r="G82" s="58"/>
    </row>
    <row r="83" spans="1:7" ht="24" customHeight="1" x14ac:dyDescent="0.25">
      <c r="A83" s="41"/>
      <c r="B83" s="78" t="s">
        <v>166</v>
      </c>
      <c r="C83" s="79" t="s">
        <v>137</v>
      </c>
      <c r="D83" s="79">
        <v>138</v>
      </c>
      <c r="E83" s="41"/>
      <c r="F83" s="41"/>
      <c r="G83" s="58"/>
    </row>
    <row r="84" spans="1:7" ht="24" customHeight="1" x14ac:dyDescent="0.25">
      <c r="A84" s="41"/>
      <c r="B84" s="78" t="s">
        <v>145</v>
      </c>
      <c r="C84" s="79"/>
      <c r="D84" s="79">
        <v>4</v>
      </c>
      <c r="E84" s="41"/>
      <c r="F84" s="41"/>
      <c r="G84" s="58"/>
    </row>
    <row r="85" spans="1:7" ht="24" customHeight="1" x14ac:dyDescent="0.25">
      <c r="A85" s="41"/>
      <c r="B85" s="78" t="s">
        <v>138</v>
      </c>
      <c r="C85" s="79" t="s">
        <v>137</v>
      </c>
      <c r="D85" s="79">
        <v>0</v>
      </c>
      <c r="E85" s="41"/>
      <c r="F85" s="41"/>
      <c r="G85" s="58"/>
    </row>
    <row r="86" spans="1:7" ht="24" customHeight="1" x14ac:dyDescent="0.25">
      <c r="A86" s="41"/>
      <c r="B86" s="78" t="s">
        <v>165</v>
      </c>
      <c r="C86" s="79" t="s">
        <v>136</v>
      </c>
      <c r="D86" s="79">
        <v>780</v>
      </c>
      <c r="E86" s="41"/>
      <c r="F86" s="41"/>
      <c r="G86" s="58"/>
    </row>
    <row r="87" spans="1:7" ht="24" customHeight="1" x14ac:dyDescent="0.25">
      <c r="A87" s="41"/>
      <c r="B87" s="78" t="s">
        <v>135</v>
      </c>
      <c r="C87" s="79" t="s">
        <v>134</v>
      </c>
      <c r="D87" s="79">
        <v>1</v>
      </c>
      <c r="E87" s="41"/>
      <c r="F87" s="41"/>
      <c r="G87" s="58"/>
    </row>
    <row r="88" spans="1:7" ht="24" customHeight="1" x14ac:dyDescent="0.25">
      <c r="A88" s="41"/>
      <c r="B88" s="78" t="s">
        <v>133</v>
      </c>
      <c r="C88" s="79" t="s">
        <v>132</v>
      </c>
      <c r="D88" s="79">
        <v>455.5</v>
      </c>
      <c r="E88" s="41"/>
      <c r="F88" s="41"/>
      <c r="G88" s="58"/>
    </row>
    <row r="89" spans="1:7" ht="15" customHeight="1" thickBot="1" x14ac:dyDescent="0.3">
      <c r="A89" s="119"/>
      <c r="B89" s="119"/>
      <c r="C89" s="119"/>
      <c r="D89" s="119"/>
      <c r="E89" s="119"/>
      <c r="F89" s="119"/>
      <c r="G89" s="119"/>
    </row>
    <row r="90" spans="1:7" ht="15" customHeight="1" x14ac:dyDescent="0.25">
      <c r="A90" s="120" t="s">
        <v>130</v>
      </c>
      <c r="B90" s="121"/>
      <c r="C90" s="121"/>
      <c r="D90" s="121"/>
      <c r="E90" s="121"/>
      <c r="F90" s="95"/>
      <c r="G90" s="96"/>
    </row>
    <row r="91" spans="1:7" ht="15.75" thickBot="1" x14ac:dyDescent="0.3">
      <c r="A91" s="93"/>
      <c r="B91" s="94" t="s">
        <v>153</v>
      </c>
      <c r="C91" s="94"/>
      <c r="D91" s="94"/>
      <c r="E91" s="94"/>
      <c r="F91" s="94"/>
      <c r="G91" s="97"/>
    </row>
    <row r="92" spans="1:7" x14ac:dyDescent="0.25">
      <c r="A92" s="89"/>
      <c r="B92" s="89"/>
      <c r="C92" s="89"/>
      <c r="D92" s="89"/>
      <c r="E92" s="89"/>
      <c r="F92" s="89"/>
      <c r="G92" s="98"/>
    </row>
    <row r="93" spans="1:7" x14ac:dyDescent="0.25">
      <c r="A93" s="89"/>
      <c r="B93" s="89"/>
      <c r="C93" s="89"/>
      <c r="D93" s="89"/>
      <c r="E93" s="89"/>
      <c r="F93" s="89"/>
      <c r="G93" s="98"/>
    </row>
    <row r="94" spans="1:7" x14ac:dyDescent="0.25">
      <c r="A94" s="1" t="s">
        <v>148</v>
      </c>
    </row>
    <row r="95" spans="1:7" x14ac:dyDescent="0.25">
      <c r="A95" s="1" t="s">
        <v>149</v>
      </c>
    </row>
    <row r="96" spans="1:7" x14ac:dyDescent="0.25">
      <c r="A96" s="1" t="s">
        <v>163</v>
      </c>
    </row>
  </sheetData>
  <mergeCells count="3">
    <mergeCell ref="A1:G1"/>
    <mergeCell ref="A89:G89"/>
    <mergeCell ref="A90:E9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etapa I.</vt:lpstr>
      <vt:lpstr>etapa II</vt:lpstr>
      <vt:lpstr>etapa III.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2025-01-10T09:53:54Z</dcterms:modified>
</cp:coreProperties>
</file>